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mc:AlternateContent xmlns:mc="http://schemas.openxmlformats.org/markup-compatibility/2006">
    <mc:Choice Requires="x15">
      <x15ac:absPath xmlns:x15ac="http://schemas.microsoft.com/office/spreadsheetml/2010/11/ac" url="/Users/scogginsj/Library/Mobile Documents/com~apple~CloudDocs/Global Mission/UCI Projects/"/>
    </mc:Choice>
  </mc:AlternateContent>
  <xr:revisionPtr revIDLastSave="0" documentId="13_ncr:1_{03242B6C-5F85-2A4C-8B37-EF0F28C6D772}" xr6:coauthVersionLast="46" xr6:coauthVersionMax="46" xr10:uidLastSave="{00000000-0000-0000-0000-000000000000}"/>
  <workbookProtection workbookAlgorithmName="SHA-512" workbookHashValue="XsgN1HBYsPndSrlDC2uDAmnW1H4zjxjazA8+hPlbECArHFFwsJOF7iMhxhfknSy/GimYayMcEjmz+s3xuDOclg==" workbookSaltValue="qa9MbTrH5u2oupf5g0978w==" workbookSpinCount="100000" lockStructure="1"/>
  <bookViews>
    <workbookView xWindow="16980" yWindow="500" windowWidth="19720" windowHeight="20540" tabRatio="500" xr2:uid="{00000000-000D-0000-FFFF-FFFF00000000}"/>
  </bookViews>
  <sheets>
    <sheet name="Sheet1" sheetId="1" r:id="rId1"/>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138" i="1" l="1"/>
  <c r="D138" i="1"/>
  <c r="E138" i="1"/>
  <c r="F138" i="1"/>
  <c r="G138" i="1"/>
  <c r="B138" i="1"/>
  <c r="B136" i="1"/>
  <c r="G149" i="1" s="1"/>
  <c r="G121" i="1" l="1"/>
  <c r="D121" i="1"/>
  <c r="C121" i="1"/>
  <c r="B121" i="1"/>
  <c r="B103" i="1"/>
  <c r="E121" i="1"/>
  <c r="F121" i="1"/>
  <c r="G150" i="1"/>
  <c r="F133" i="1"/>
  <c r="E133" i="1"/>
  <c r="D133" i="1"/>
  <c r="C133" i="1"/>
  <c r="B133" i="1"/>
  <c r="G132" i="1"/>
  <c r="G131" i="1"/>
  <c r="G130" i="1"/>
  <c r="G129" i="1"/>
  <c r="G128" i="1"/>
  <c r="G127" i="1"/>
  <c r="G126" i="1"/>
  <c r="G125" i="1"/>
  <c r="G124" i="1"/>
  <c r="G120" i="1"/>
  <c r="G119" i="1"/>
  <c r="G118" i="1"/>
  <c r="G117" i="1"/>
  <c r="G116" i="1"/>
  <c r="G115" i="1"/>
  <c r="G114" i="1"/>
  <c r="G113" i="1"/>
  <c r="G112" i="1"/>
  <c r="G111" i="1"/>
  <c r="G110" i="1"/>
  <c r="G109" i="1"/>
  <c r="G108" i="1"/>
  <c r="G107" i="1"/>
  <c r="G106" i="1"/>
  <c r="G133" i="1"/>
  <c r="C47" i="1"/>
  <c r="C57" i="1"/>
  <c r="C136" i="1"/>
  <c r="D136" i="1"/>
  <c r="E136" i="1"/>
  <c r="F136" i="1"/>
  <c r="C137" i="1"/>
  <c r="C144" i="1" a="1"/>
  <c r="C144" i="1"/>
  <c r="E137" i="1"/>
  <c r="F137" i="1"/>
  <c r="F144" i="1" a="1"/>
  <c r="F144" i="1"/>
  <c r="E142" i="1"/>
  <c r="E141" i="1"/>
  <c r="E146" i="1"/>
  <c r="E143" i="1"/>
  <c r="F142" i="1"/>
  <c r="F141" i="1"/>
  <c r="F146" i="1"/>
  <c r="F143" i="1"/>
  <c r="D143" i="1"/>
  <c r="D142" i="1"/>
  <c r="D141" i="1"/>
  <c r="D145" i="1"/>
  <c r="C141" i="1"/>
  <c r="C146" i="1"/>
  <c r="C143" i="1"/>
  <c r="C142" i="1"/>
  <c r="C145" i="1"/>
  <c r="E144" i="1" a="1"/>
  <c r="E144" i="1"/>
  <c r="B137" i="1"/>
  <c r="B144" i="1" a="1"/>
  <c r="B144" i="1"/>
  <c r="D146" i="1"/>
  <c r="G136" i="1"/>
  <c r="B145" i="1"/>
  <c r="B142" i="1"/>
  <c r="B141" i="1"/>
  <c r="B146" i="1" s="1"/>
  <c r="B143" i="1"/>
  <c r="G151" i="1"/>
  <c r="D137" i="1"/>
  <c r="D144" i="1" a="1"/>
  <c r="D144" i="1"/>
  <c r="G137" i="1"/>
  <c r="G152" i="1"/>
  <c r="G153"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<sst xmlns="http://schemas.openxmlformats.org/spreadsheetml/2006/main" count="189" uniqueCount="150">
  <si>
    <t>Application for Urban Center of Influence (UCI)</t>
  </si>
  <si>
    <t xml:space="preserve">ID (Office Use) </t>
  </si>
  <si>
    <t>Date of application</t>
  </si>
  <si>
    <t xml:space="preserve">       Email</t>
  </si>
  <si>
    <t xml:space="preserve">       Phone</t>
  </si>
  <si>
    <t>Contact person for annual reports</t>
  </si>
  <si>
    <t>Country</t>
  </si>
  <si>
    <t>City</t>
  </si>
  <si>
    <t>Division</t>
  </si>
  <si>
    <t>Union</t>
  </si>
  <si>
    <t>Community Services</t>
  </si>
  <si>
    <t xml:space="preserve">List and describe the services to be offered to the community (e.g. healthcare, vegetarian restaurant, tutoring, lifestyle, etc.) </t>
  </si>
  <si>
    <t xml:space="preserve">List uses of the building specifically for current church members. </t>
  </si>
  <si>
    <t>How were the community needs assessed? List sources.</t>
  </si>
  <si>
    <t>Estimated number of Adventist members living in the entire urban agglomeration</t>
  </si>
  <si>
    <t>Estimated number of Adventist members living within 10 km of the UCI</t>
  </si>
  <si>
    <t>Number of established Adventist congregations within 10 km of the UCI</t>
  </si>
  <si>
    <t>People Groups</t>
  </si>
  <si>
    <t>What major languages are spoken in the city?</t>
  </si>
  <si>
    <t>What are the dominant religions or worldviews in the city?</t>
  </si>
  <si>
    <t>What is the ratio of Adventists to the target people group (1:500 minimum)</t>
  </si>
  <si>
    <t>What are the language(s) of the target group(s)?</t>
  </si>
  <si>
    <t>What percent of the population do these people groups represent?</t>
  </si>
  <si>
    <t>What methods will be used that are adapted to the target people group(s)?</t>
  </si>
  <si>
    <t>Church planting and discipleship</t>
  </si>
  <si>
    <t>Challenges and Success</t>
  </si>
  <si>
    <t xml:space="preserve">Describe the biggest challenges to making this center successful. </t>
  </si>
  <si>
    <t>Operations</t>
  </si>
  <si>
    <t>How many unpaid volunteers will be involved in the daily activities of the UCI?</t>
  </si>
  <si>
    <t>List the primary objectives of this UCI.</t>
  </si>
  <si>
    <t>Building</t>
  </si>
  <si>
    <t>Is a building already available for the UCI?</t>
  </si>
  <si>
    <t>If the answer is no, what are the plans for obtaining a building?</t>
  </si>
  <si>
    <t>Will the building be leased or owned?</t>
  </si>
  <si>
    <t>If owned, who will own the building?</t>
  </si>
  <si>
    <t>If the building is not church-owned, at what point will that transfer happen?</t>
  </si>
  <si>
    <t>Finances</t>
  </si>
  <si>
    <t>Initial Expenses</t>
  </si>
  <si>
    <t>Year 1</t>
  </si>
  <si>
    <t>Cost of building construction or purchase</t>
  </si>
  <si>
    <t>Remodeling</t>
  </si>
  <si>
    <t>Equipment and outfitting</t>
  </si>
  <si>
    <t>Other (Describe other expenses here)</t>
  </si>
  <si>
    <t>Total</t>
  </si>
  <si>
    <t>Ongoing Operating Expenses</t>
  </si>
  <si>
    <t>Year 2</t>
  </si>
  <si>
    <t>Year 3</t>
  </si>
  <si>
    <t>Year 4</t>
  </si>
  <si>
    <t>Year 5</t>
  </si>
  <si>
    <t>Salaries/Benefits</t>
  </si>
  <si>
    <t>Rent</t>
  </si>
  <si>
    <t>Utilities</t>
  </si>
  <si>
    <t>Building Maintenance</t>
  </si>
  <si>
    <t>Equipment</t>
  </si>
  <si>
    <t>Insurance</t>
  </si>
  <si>
    <t>Materials</t>
  </si>
  <si>
    <t>Income</t>
  </si>
  <si>
    <t xml:space="preserve">Conference/Mission contribution </t>
  </si>
  <si>
    <t>Union contribution</t>
  </si>
  <si>
    <t xml:space="preserve">Division contribution </t>
  </si>
  <si>
    <t>Three year limit to GC funding.</t>
  </si>
  <si>
    <t>Other (Describe other income here)</t>
  </si>
  <si>
    <t>Voted Participation</t>
  </si>
  <si>
    <t>Vote date</t>
  </si>
  <si>
    <t>Vote reference</t>
  </si>
  <si>
    <t>Conference/Mission</t>
  </si>
  <si>
    <t>What is the ratio of Adventists to population in this city? (e.g. 1:500)</t>
  </si>
  <si>
    <t>If new, anticipated start date of UCI</t>
  </si>
  <si>
    <t xml:space="preserve">Describe the Adventist work in this area over the last 25 years. </t>
  </si>
  <si>
    <t>1:</t>
  </si>
  <si>
    <t>(Auto calculated)</t>
  </si>
  <si>
    <t>Is this a new UCI or already operating?</t>
  </si>
  <si>
    <t>If already operating, when did it begin?</t>
  </si>
  <si>
    <t>Total Operating Expenses</t>
  </si>
  <si>
    <t>Total Income</t>
  </si>
  <si>
    <t>Total Expenses</t>
  </si>
  <si>
    <t>Total income</t>
  </si>
  <si>
    <t>Summary</t>
  </si>
  <si>
    <t>Requested GC contribution</t>
  </si>
  <si>
    <t>Supplies/Inventory</t>
  </si>
  <si>
    <r>
      <t xml:space="preserve">Population Ratio </t>
    </r>
    <r>
      <rPr>
        <b/>
        <sz val="14"/>
        <color rgb="FFFF0000"/>
        <rFont val="Calibri (Body)"/>
      </rPr>
      <t>(Use numbers only in this section or calculation will not work)</t>
    </r>
  </si>
  <si>
    <t>Approximate population of target group in the city. Number only.</t>
  </si>
  <si>
    <t>Approximate number of Adventists within this target group. Number only.</t>
  </si>
  <si>
    <t>Population of entire urban agglomeration. (100,000 minimum requirement)</t>
  </si>
  <si>
    <t xml:space="preserve">One-sentence description UCI services </t>
  </si>
  <si>
    <r>
      <rPr>
        <sz val="12"/>
        <rFont val="Calibri (Body)"/>
      </rPr>
      <t xml:space="preserve">Are these considered unreached people groups by </t>
    </r>
    <r>
      <rPr>
        <u/>
        <sz val="12"/>
        <color theme="10"/>
        <rFont val="Calibri"/>
        <family val="2"/>
        <scheme val="minor"/>
      </rPr>
      <t>Global Mission's definition</t>
    </r>
    <r>
      <rPr>
        <sz val="12"/>
        <rFont val="Calibri (Body)"/>
      </rPr>
      <t>?</t>
    </r>
  </si>
  <si>
    <t>Why did you choose this specific location in the city?</t>
  </si>
  <si>
    <t>Describe what will be your key indicators of success?</t>
  </si>
  <si>
    <t>Outline the training opportunities that will be provided for staff and volunteers. Include training for starting new groups.</t>
  </si>
  <si>
    <t>Percentages</t>
  </si>
  <si>
    <t>Conference/Mission contribution</t>
  </si>
  <si>
    <t>Division contribution</t>
  </si>
  <si>
    <t>Other contributions</t>
  </si>
  <si>
    <t>Balance</t>
  </si>
  <si>
    <t>How many full-time paid staff will be involved in the daily activities of the UCI?</t>
  </si>
  <si>
    <t>How many part-time paid staff will be involved?</t>
  </si>
  <si>
    <t>Registration</t>
  </si>
  <si>
    <t>Transportation</t>
  </si>
  <si>
    <t>Start date of first new group</t>
  </si>
  <si>
    <t>Start date of second new group</t>
  </si>
  <si>
    <t>Start date of third new group</t>
  </si>
  <si>
    <t>Advertising</t>
  </si>
  <si>
    <r>
      <t xml:space="preserve">Balance </t>
    </r>
    <r>
      <rPr>
        <sz val="12"/>
        <color theme="1"/>
        <rFont val="Calibri"/>
        <family val="2"/>
        <scheme val="minor"/>
      </rPr>
      <t>(Must be near zero every year)</t>
    </r>
  </si>
  <si>
    <t>Name to be displayed for the public at the entrance of the UCI</t>
  </si>
  <si>
    <t>The goal of every UCI is to start new groups of believers where there are few or no Adventists now. In this section you will write a step-by-step plan for how this project will move people from using UCI services to attending new small groups of believers in different parts of the city. Outline how relationships that begin with meeting people's felt needs will be transformed to meeting their unfelt spiritual needs.</t>
  </si>
  <si>
    <t>What will be the average salary per year for each full-time employee?</t>
  </si>
  <si>
    <t>What will be the average salary per year for each 
part-time  employee?</t>
  </si>
  <si>
    <t xml:space="preserve">Estimated population within 10 km of UCI (100,000 minimum requirement) </t>
  </si>
  <si>
    <t>Initial Checklist</t>
  </si>
  <si>
    <t>Answer
Yes or No</t>
  </si>
  <si>
    <t>Does the city have a population of more than 100,000?</t>
  </si>
  <si>
    <t>Will this UCI be self-sustaining within three years?</t>
  </si>
  <si>
    <t>Have you downloaded the latest application form from UrbanCenters.org/application?</t>
  </si>
  <si>
    <t>Will the UCI be located inside the city?</t>
  </si>
  <si>
    <t>Is the primary goal of this project to start multiple congregations around the UCI?</t>
  </si>
  <si>
    <t>Will GC funding be used for operations, and not for capital expenses like building, remodeling, equipping?</t>
  </si>
  <si>
    <t>If the building is owned, is it ready for use as a UCI?</t>
  </si>
  <si>
    <t>Have you researched actual community needs?</t>
  </si>
  <si>
    <t>Will the UCI be located in an area of the city of where Adventist work has not yet been started?</t>
  </si>
  <si>
    <t>UCI Director (day-to-day operations)</t>
  </si>
  <si>
    <t>Conference/Mission UCI Supervisor</t>
  </si>
  <si>
    <t xml:space="preserve">       Full-time or part-time with UCI?</t>
  </si>
  <si>
    <t>What people groups will be targeted?</t>
  </si>
  <si>
    <t xml:space="preserve">NOTE: If working with secular, Muslim, Buddhist, Hindu, or Jewish groups, you will be required to work with the appropriate Global Mission Center to create a ministry plan specific to your group focus. </t>
  </si>
  <si>
    <t xml:space="preserve">NOTE: If you answered YES to ALL of the questions above, then please complete the rest of the application. If you answered NO to any of the questions, then please make changes to the project until you are able to answer yes to every question. </t>
  </si>
  <si>
    <t>NOTE: Global Mission funding cannot be used to purchase land or construct or renovate buildings. These expenses must be paid by other funding sources, but still must be listed here and the funding sources for these expenses should be included in the income section. A minimal amount of equipment and outfitting can be funded by Global Mission, but the majority of GC funding should be assigned to salaries and day-to-day operations of the UCI.
Unless the laws of the country prohibit the church from owning property, all assets of the UCI must be church-owned or a specific timeline agreed for the transfer from private to church ownership.
Financial section must be completed in US Dollars.</t>
  </si>
  <si>
    <t>GC contribution (50% maximum/year)</t>
  </si>
  <si>
    <t>Division, union, local percentage (30% minimum)</t>
  </si>
  <si>
    <t>GC percentage (50% maximum)</t>
  </si>
  <si>
    <r>
      <t xml:space="preserve">Outline the strategy for starting a new church or new groups of disciples as a result of the activities of this UCI. 
</t>
    </r>
    <r>
      <rPr>
        <b/>
        <sz val="12"/>
        <color theme="1"/>
        <rFont val="Calibri"/>
        <family val="2"/>
        <scheme val="minor"/>
      </rPr>
      <t xml:space="preserve">
</t>
    </r>
    <r>
      <rPr>
        <sz val="12"/>
        <color theme="1"/>
        <rFont val="Calibri"/>
        <family val="2"/>
        <scheme val="minor"/>
      </rPr>
      <t xml:space="preserve">Include anticipated timeline. 
</t>
    </r>
    <r>
      <rPr>
        <sz val="12"/>
        <color rgb="FFFF0000"/>
        <rFont val="Calibri (Body)"/>
      </rPr>
      <t xml:space="preserve">NOTE: This section is extremely important for having your application seriously considered for funding. </t>
    </r>
  </si>
  <si>
    <r>
      <t xml:space="preserve">Give a brief outline the business plan of this UCI and provide the steps for making it financially self-sustaining within three years. 
</t>
    </r>
    <r>
      <rPr>
        <sz val="12"/>
        <color rgb="FFFF0000"/>
        <rFont val="Calibri (Body)"/>
      </rPr>
      <t>NOTE: This should be a summary of the detailed business plan that you will submit separately. A template for your full business plan can be downloaded from UrbanCenters.org/application.</t>
    </r>
    <r>
      <rPr>
        <sz val="12"/>
        <color rgb="FFFF0000"/>
        <rFont val="Calibri"/>
        <family val="2"/>
        <scheme val="minor"/>
      </rPr>
      <t xml:space="preserve"> If a complete business plan is not submitted, your application will not be considered. </t>
    </r>
  </si>
  <si>
    <t>NOTE: Include a map of the city marked with the locations of every worship group, the proposed location of the UCI, and proposed location of first three church plants. If this map is not sent along with this application, your application cannot be considered for funding.</t>
  </si>
  <si>
    <t xml:space="preserve">UCI projects are intended to enter new areas and people groups where Seventh-day Adventist work has not yet started. Therefore, the primary goal of every UCI is to establish new groups of believers in different parts of the city. Give estimated dates for when the first, second, and third groups will be started. </t>
  </si>
  <si>
    <t>GC contribution (Maximum of 50% each year and $150,000 over three years)</t>
  </si>
  <si>
    <t>Donations (send supporting documents)</t>
  </si>
  <si>
    <t>Local church (send supporting documents)</t>
  </si>
  <si>
    <t>Will the division, union, and local field pay 30% of the cost?</t>
  </si>
  <si>
    <t>Will you complete a detailed business plan?</t>
  </si>
  <si>
    <t>NOTE: The 
division, union, and local field must provide at least 30 percent of the total project costs between them.</t>
  </si>
  <si>
    <t>Vote wording (Include amount of funding voted)</t>
  </si>
  <si>
    <t xml:space="preserve">NOTE: Vote wording must include the amount of funding as indicated in income section of the budget. </t>
  </si>
  <si>
    <t>Business income</t>
  </si>
  <si>
    <t>What were the specific needs of the community that your research discovered?</t>
  </si>
  <si>
    <t>Provide a Google link for the building or desired location.</t>
  </si>
  <si>
    <t>Will you get participation votes from every level before submitting this application to the GC?</t>
  </si>
  <si>
    <r>
      <t xml:space="preserve">Anyone may submit this application to the General Conference for an initial concept review to determine if the application is eligible for Global Mission funding (Mail to: scogginsj@gc.adventist.org). Detailed assistance for completing the application is not available from the General Conference. Following the concept review the applicant must work with the local conference or mission to gain financial support from each level of the organization including union and division. Without financial support from each level the application cannot be considered for funding. </t>
    </r>
    <r>
      <rPr>
        <b/>
        <sz val="12"/>
        <color theme="1"/>
        <rFont val="Calibri"/>
        <family val="2"/>
      </rPr>
      <t>When all levels have voted funding</t>
    </r>
    <r>
      <rPr>
        <sz val="12"/>
        <color theme="1"/>
        <rFont val="Calibri"/>
        <family val="2"/>
      </rPr>
      <t xml:space="preserve"> for the project</t>
    </r>
    <r>
      <rPr>
        <b/>
        <sz val="12"/>
        <color theme="1"/>
        <rFont val="Calibri"/>
        <family val="2"/>
      </rPr>
      <t xml:space="preserve"> the division must submit the proposal</t>
    </r>
    <r>
      <rPr>
        <sz val="12"/>
        <color theme="1"/>
        <rFont val="Calibri"/>
        <family val="2"/>
      </rPr>
      <t xml:space="preserve"> to the General Conference Global Mission office for consideration. </t>
    </r>
  </si>
  <si>
    <t>Percentage of expenses during first three years</t>
  </si>
  <si>
    <t xml:space="preserve">Division, Union, Local contribution </t>
  </si>
  <si>
    <t xml:space="preserve">Expenses </t>
  </si>
  <si>
    <r>
      <t xml:space="preserve">Do not alter this form in any way. Submit in English.
Form revised: March 11, 2021. </t>
    </r>
    <r>
      <rPr>
        <b/>
        <sz val="12"/>
        <color theme="1"/>
        <rFont val="Calibri"/>
        <family val="2"/>
        <scheme val="minor"/>
      </rPr>
      <t>Before sending this form</t>
    </r>
    <r>
      <rPr>
        <sz val="12"/>
        <color theme="1"/>
        <rFont val="Calibri"/>
        <family val="2"/>
        <scheme val="minor"/>
      </rPr>
      <t>, please ensure that it is the latest form available at UrbanCenters.org/application.
Applications will be considered in April and September of each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</si>
</sst>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quot;$&quot;#,##0"/>
    <numFmt numFmtId="166" formatCode="[$-409]dd\-mmm\-yy;@"/>
  </numFmts>
  <fonts count="19" x14ac:knownFonts="1">
    <font>
      <sz val="12"/>
      <color theme="1"/>
      <name val="Calibri"/>
      <family val="2"/>
      <scheme val="minor"/>
    </font>
    <font>
      <b/>
      <sz val="12"/>
      <color theme="1"/>
      <name val="Calibri"/>
      <family val="2"/>
      <scheme val="minor"/>
    </font>
    <font>
      <sz val="12"/>
      <color theme="0"/>
      <name val="Calibri"/>
      <family val="2"/>
      <scheme val="minor"/>
    </font>
    <font>
      <sz val="28"/>
      <color theme="1"/>
      <name val="Calibri (Body)"/>
    </font>
    <font>
      <sz val="11"/>
      <color theme="0"/>
      <name val="Calibri"/>
      <family val="2"/>
      <scheme val="minor"/>
    </font>
    <font>
      <sz val="20"/>
      <color theme="1"/>
      <name val="Calibri (Body)"/>
    </font>
    <font>
      <sz val="12"/>
      <color theme="1"/>
      <name val="Calibri (Body)"/>
    </font>
    <font>
      <sz val="22"/>
      <color theme="1"/>
      <name val="Calibri (Body)"/>
    </font>
    <font>
      <sz val="12"/>
      <color theme="1"/>
      <name val="Times New Roman"/>
      <family val="1"/>
    </font>
    <font>
      <sz val="12"/>
      <color rgb="FFFF0000"/>
      <name val="Calibri (Body)"/>
    </font>
    <font>
      <sz val="8"/>
      <name val="Calibri"/>
      <family val="2"/>
      <scheme val="minor"/>
    </font>
    <font>
      <i/>
      <sz val="12"/>
      <color theme="1"/>
      <name val="Calibri"/>
      <family val="2"/>
      <scheme val="minor"/>
    </font>
    <font>
      <b/>
      <sz val="14"/>
      <color rgb="FFFF0000"/>
      <name val="Calibri (Body)"/>
    </font>
    <font>
      <sz val="12"/>
      <name val="Calibri (Body)"/>
    </font>
    <font>
      <sz val="12"/>
      <name val="Calibri"/>
      <family val="2"/>
      <scheme val="minor"/>
    </font>
    <font>
      <u/>
      <sz val="12"/>
      <color theme="10"/>
      <name val="Calibri"/>
      <family val="2"/>
      <scheme val="minor"/>
    </font>
    <font>
      <sz val="12"/>
      <color theme="1"/>
      <name val="Calibri"/>
      <family val="2"/>
    </font>
    <font>
      <b/>
      <sz val="12"/>
      <color theme="1"/>
      <name val="Calibri"/>
      <family val="2"/>
    </font>
    <font>
      <sz val="12"/>
      <color rgb="FFFF0000"/>
      <name val="Calibri"/>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0" tint="-0.499984740745262"/>
        <bgColor indexed="64"/>
      </patternFill>
    </fill>
    <fill>
      <patternFill patternType="solid">
        <fgColor theme="0" tint="-0.34998626667073579"/>
        <bgColor indexed="64"/>
      </patternFill>
    </fill>
  </fills>
  <borders count="1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style="thin">
        <color auto="1"/>
      </left>
      <right/>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double">
        <color auto="1"/>
      </bottom>
      <diagonal/>
    </border>
    <border>
      <left style="thin">
        <color auto="1"/>
      </left>
      <right style="thin">
        <color auto="1"/>
      </right>
      <top style="double">
        <color auto="1"/>
      </top>
      <bottom style="double">
        <color indexed="64"/>
      </bottom>
      <diagonal/>
    </border>
  </borders>
  <cellStyleXfs count="2">
    <xf numFmtId="0" fontId="0" fillId="0" borderId="0"/>
    <xf numFmtId="0" fontId="15" fillId="0" borderId="0" applyNumberFormat="0" applyFill="0" applyBorder="0" applyAlignment="0" applyProtection="0"/>
  </cellStyleXfs>
  <cellXfs count="178">
    <xf numFmtId="0" fontId="0" fillId="0" borderId="0" xfId="0"/>
    <xf numFmtId="0" fontId="0" fillId="2" borderId="3" xfId="0" applyFill="1" applyBorder="1" applyAlignment="1">
      <alignment vertical="top" wrapText="1"/>
    </xf>
    <xf numFmtId="0" fontId="0" fillId="3" borderId="0" xfId="0" applyFill="1" applyBorder="1" applyAlignment="1">
      <alignment vertical="top" wrapText="1"/>
    </xf>
    <xf numFmtId="0" fontId="0" fillId="3" borderId="0" xfId="0" applyFill="1" applyAlignment="1">
      <alignment vertical="top" wrapText="1"/>
    </xf>
    <xf numFmtId="0" fontId="0" fillId="2" borderId="0" xfId="0" applyFill="1" applyBorder="1" applyAlignment="1">
      <alignment vertical="top" wrapText="1"/>
    </xf>
    <xf numFmtId="0" fontId="6" fillId="2" borderId="3" xfId="0" applyFont="1" applyFill="1" applyBorder="1" applyAlignment="1">
      <alignment vertical="top" wrapText="1"/>
    </xf>
    <xf numFmtId="0" fontId="1" fillId="2" borderId="3" xfId="0" applyFont="1" applyFill="1" applyBorder="1" applyAlignment="1">
      <alignment vertical="top"/>
    </xf>
    <xf numFmtId="0" fontId="0" fillId="0" borderId="0" xfId="0" applyAlignment="1">
      <alignment vertical="top" wrapText="1"/>
    </xf>
    <xf numFmtId="165" fontId="0" fillId="0" borderId="3" xfId="0" applyNumberFormat="1" applyBorder="1" applyAlignment="1" applyProtection="1">
      <alignment vertical="top"/>
      <protection locked="0"/>
    </xf>
    <xf numFmtId="0" fontId="0" fillId="2" borderId="3" xfId="0" applyFill="1" applyBorder="1" applyAlignment="1" applyProtection="1">
      <alignment vertical="top" wrapText="1"/>
      <protection locked="0"/>
    </xf>
    <xf numFmtId="0" fontId="1" fillId="2" borderId="3" xfId="0" applyFont="1" applyFill="1" applyBorder="1" applyAlignment="1">
      <alignment vertical="top" wrapText="1"/>
    </xf>
    <xf numFmtId="165" fontId="2" fillId="3" borderId="3" xfId="0" applyNumberFormat="1" applyFont="1" applyFill="1" applyBorder="1" applyAlignment="1">
      <alignment horizontal="left" vertical="center"/>
    </xf>
    <xf numFmtId="165" fontId="0" fillId="3" borderId="3" xfId="0" applyNumberFormat="1" applyFill="1" applyBorder="1" applyAlignment="1">
      <alignment vertical="top"/>
    </xf>
    <xf numFmtId="165" fontId="0" fillId="0" borderId="0" xfId="0" applyNumberFormat="1" applyBorder="1" applyAlignment="1">
      <alignment vertical="top"/>
    </xf>
    <xf numFmtId="164" fontId="0" fillId="0" borderId="3" xfId="0" applyNumberFormat="1" applyBorder="1" applyAlignment="1" applyProtection="1">
      <alignment horizontal="center" vertical="top" wrapText="1"/>
      <protection locked="0"/>
    </xf>
    <xf numFmtId="0" fontId="8" fillId="0" borderId="0" xfId="0" applyFont="1" applyAlignment="1">
      <alignment vertical="top" wrapText="1"/>
    </xf>
    <xf numFmtId="0" fontId="8" fillId="0" borderId="0" xfId="0" applyFont="1" applyAlignment="1">
      <alignment horizontal="center" vertical="top" wrapText="1"/>
    </xf>
    <xf numFmtId="0" fontId="0" fillId="0" borderId="0" xfId="0" applyAlignment="1">
      <alignment vertical="top"/>
    </xf>
    <xf numFmtId="49" fontId="0" fillId="0" borderId="4" xfId="0" applyNumberFormat="1" applyBorder="1" applyAlignment="1" applyProtection="1">
      <alignment horizontal="right" vertical="top" wrapText="1"/>
    </xf>
    <xf numFmtId="3" fontId="0" fillId="0" borderId="2" xfId="0" applyNumberFormat="1" applyBorder="1" applyAlignment="1" applyProtection="1">
      <alignment horizontal="left" vertical="top" wrapText="1"/>
    </xf>
    <xf numFmtId="49" fontId="0" fillId="0" borderId="3" xfId="0" applyNumberFormat="1" applyBorder="1" applyAlignment="1" applyProtection="1">
      <alignment horizontal="center" vertical="top" wrapText="1"/>
      <protection locked="0"/>
    </xf>
    <xf numFmtId="165" fontId="1" fillId="0" borderId="0" xfId="0" applyNumberFormat="1" applyFont="1" applyBorder="1" applyAlignment="1">
      <alignment vertical="top"/>
    </xf>
    <xf numFmtId="0" fontId="1" fillId="2" borderId="8" xfId="0" applyFont="1" applyFill="1" applyBorder="1" applyAlignment="1">
      <alignment vertical="top" wrapText="1"/>
    </xf>
    <xf numFmtId="165" fontId="1" fillId="0" borderId="8" xfId="0" applyNumberFormat="1" applyFont="1" applyBorder="1" applyAlignment="1">
      <alignment vertical="top"/>
    </xf>
    <xf numFmtId="165" fontId="1" fillId="2" borderId="3" xfId="0" applyNumberFormat="1" applyFont="1" applyFill="1" applyBorder="1" applyAlignment="1">
      <alignment horizontal="center" vertical="top"/>
    </xf>
    <xf numFmtId="0" fontId="1" fillId="2" borderId="3" xfId="0" applyFont="1" applyFill="1" applyBorder="1" applyAlignment="1" applyProtection="1">
      <alignment horizontal="center" vertical="top" wrapText="1"/>
    </xf>
    <xf numFmtId="165" fontId="0" fillId="0" borderId="3" xfId="0" applyNumberFormat="1" applyBorder="1" applyAlignment="1" applyProtection="1">
      <alignment vertical="top"/>
    </xf>
    <xf numFmtId="165" fontId="1" fillId="0" borderId="0" xfId="0" applyNumberFormat="1" applyFont="1" applyBorder="1" applyAlignment="1" applyProtection="1">
      <alignment vertical="top"/>
    </xf>
    <xf numFmtId="165" fontId="1" fillId="2" borderId="3" xfId="0" applyNumberFormat="1" applyFont="1" applyFill="1" applyBorder="1" applyAlignment="1" applyProtection="1">
      <alignment horizontal="center" vertical="top"/>
    </xf>
    <xf numFmtId="165" fontId="1" fillId="0" borderId="8" xfId="0" applyNumberFormat="1" applyFont="1" applyBorder="1" applyAlignment="1" applyProtection="1">
      <alignment vertical="top"/>
    </xf>
    <xf numFmtId="0" fontId="0" fillId="2" borderId="8" xfId="0" applyFont="1" applyFill="1" applyBorder="1" applyAlignment="1">
      <alignment vertical="top" wrapText="1"/>
    </xf>
    <xf numFmtId="165" fontId="0" fillId="0" borderId="8" xfId="0" applyNumberFormat="1" applyFont="1" applyBorder="1" applyAlignment="1">
      <alignment vertical="top"/>
    </xf>
    <xf numFmtId="0" fontId="0" fillId="2" borderId="9" xfId="0" applyFont="1" applyFill="1" applyBorder="1" applyAlignment="1">
      <alignment vertical="top" wrapText="1"/>
    </xf>
    <xf numFmtId="165" fontId="0" fillId="0" borderId="9" xfId="0" applyNumberFormat="1" applyFont="1" applyBorder="1" applyAlignment="1">
      <alignment vertical="top"/>
    </xf>
    <xf numFmtId="165" fontId="1" fillId="0" borderId="9" xfId="0" applyNumberFormat="1" applyFont="1" applyBorder="1" applyAlignment="1" applyProtection="1">
      <alignment vertical="top"/>
    </xf>
    <xf numFmtId="0" fontId="0" fillId="2" borderId="8" xfId="0" applyFill="1" applyBorder="1" applyAlignment="1">
      <alignment vertical="top" wrapText="1"/>
    </xf>
    <xf numFmtId="0" fontId="0" fillId="2" borderId="9" xfId="0" applyFill="1" applyBorder="1" applyAlignment="1" applyProtection="1">
      <alignment vertical="top" wrapText="1"/>
      <protection locked="0"/>
    </xf>
    <xf numFmtId="165" fontId="0" fillId="0" borderId="9" xfId="0" applyNumberFormat="1" applyBorder="1" applyAlignment="1" applyProtection="1">
      <alignment vertical="top"/>
      <protection locked="0"/>
    </xf>
    <xf numFmtId="165" fontId="0" fillId="0" borderId="9" xfId="0" applyNumberFormat="1" applyBorder="1" applyAlignment="1" applyProtection="1">
      <alignment vertical="top"/>
    </xf>
    <xf numFmtId="0" fontId="0" fillId="0" borderId="0" xfId="0" applyBorder="1"/>
    <xf numFmtId="0" fontId="1" fillId="2" borderId="3" xfId="0" applyFont="1" applyFill="1" applyBorder="1" applyAlignment="1">
      <alignment horizontal="center" vertical="top" wrapText="1"/>
    </xf>
    <xf numFmtId="0" fontId="0" fillId="3" borderId="6" xfId="0" applyFill="1" applyBorder="1" applyAlignment="1">
      <alignment vertical="top" wrapText="1"/>
    </xf>
    <xf numFmtId="0" fontId="5" fillId="2" borderId="6" xfId="0" applyFont="1" applyFill="1" applyBorder="1" applyAlignment="1">
      <alignment vertical="top"/>
    </xf>
    <xf numFmtId="0" fontId="7" fillId="2" borderId="6" xfId="0" applyFont="1" applyFill="1" applyBorder="1" applyAlignment="1">
      <alignment vertical="top" wrapText="1"/>
    </xf>
    <xf numFmtId="0" fontId="0" fillId="0" borderId="6" xfId="0" applyBorder="1" applyAlignment="1">
      <alignment vertical="top" wrapText="1"/>
    </xf>
    <xf numFmtId="0" fontId="0" fillId="0" borderId="6" xfId="0" applyFill="1" applyBorder="1" applyAlignment="1">
      <alignment vertical="top" wrapText="1"/>
    </xf>
    <xf numFmtId="0" fontId="1" fillId="0" borderId="6" xfId="0" applyFont="1" applyFill="1" applyBorder="1" applyAlignment="1">
      <alignment vertical="top" wrapText="1"/>
    </xf>
    <xf numFmtId="0" fontId="0" fillId="2" borderId="6" xfId="0" applyFont="1" applyFill="1" applyBorder="1" applyAlignment="1">
      <alignment vertical="top"/>
    </xf>
    <xf numFmtId="0" fontId="0" fillId="0" borderId="6" xfId="0" applyBorder="1" applyAlignment="1">
      <alignment vertical="top"/>
    </xf>
    <xf numFmtId="0" fontId="0" fillId="3" borderId="11" xfId="0" applyFill="1" applyBorder="1" applyAlignment="1">
      <alignment vertical="top" wrapText="1"/>
    </xf>
    <xf numFmtId="0" fontId="0" fillId="2" borderId="11" xfId="0" applyFill="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165" fontId="1" fillId="0" borderId="2" xfId="0" applyNumberFormat="1" applyFont="1" applyBorder="1" applyAlignment="1" applyProtection="1">
      <alignment vertical="top"/>
    </xf>
    <xf numFmtId="0" fontId="15" fillId="2" borderId="3" xfId="1" applyFill="1" applyBorder="1" applyAlignment="1">
      <alignment vertical="top" wrapText="1"/>
    </xf>
    <xf numFmtId="0" fontId="0" fillId="0" borderId="0" xfId="0" applyAlignment="1"/>
    <xf numFmtId="0" fontId="0" fillId="2" borderId="8" xfId="0" applyFont="1" applyFill="1" applyBorder="1" applyAlignment="1" applyProtection="1">
      <alignment vertical="top" wrapText="1"/>
    </xf>
    <xf numFmtId="0" fontId="0" fillId="2" borderId="3" xfId="0" applyFont="1" applyFill="1" applyBorder="1" applyAlignment="1" applyProtection="1">
      <alignment vertical="top" wrapText="1"/>
    </xf>
    <xf numFmtId="0" fontId="0" fillId="2" borderId="12" xfId="0" applyFont="1" applyFill="1" applyBorder="1" applyAlignment="1" applyProtection="1">
      <alignment vertical="top" wrapText="1"/>
    </xf>
    <xf numFmtId="0" fontId="0" fillId="2" borderId="9" xfId="0" applyFont="1" applyFill="1" applyBorder="1" applyAlignment="1" applyProtection="1">
      <alignment vertical="top" wrapText="1"/>
    </xf>
    <xf numFmtId="0" fontId="1" fillId="2" borderId="8" xfId="0" applyFont="1" applyFill="1" applyBorder="1" applyAlignment="1" applyProtection="1">
      <alignment vertical="top" wrapText="1"/>
    </xf>
    <xf numFmtId="0" fontId="0" fillId="2" borderId="3" xfId="0" applyFill="1" applyBorder="1" applyAlignment="1">
      <alignment horizontal="left" vertical="top" wrapText="1"/>
    </xf>
    <xf numFmtId="0" fontId="0" fillId="2" borderId="8" xfId="0" applyFill="1" applyBorder="1" applyAlignment="1">
      <alignment horizontal="left" vertical="top" wrapText="1"/>
    </xf>
    <xf numFmtId="0" fontId="4" fillId="3" borderId="1" xfId="0" applyFont="1" applyFill="1" applyBorder="1" applyAlignment="1">
      <alignment horizontal="center" vertical="top"/>
    </xf>
    <xf numFmtId="49" fontId="0" fillId="0" borderId="3" xfId="0" applyNumberFormat="1" applyBorder="1" applyAlignment="1" applyProtection="1">
      <alignment vertical="top" wrapText="1"/>
      <protection locked="0"/>
    </xf>
    <xf numFmtId="49" fontId="0" fillId="0" borderId="4" xfId="0" applyNumberFormat="1" applyBorder="1" applyAlignment="1" applyProtection="1">
      <alignment vertical="top" wrapText="1"/>
      <protection locked="0"/>
    </xf>
    <xf numFmtId="165" fontId="0" fillId="0" borderId="3" xfId="0" applyNumberFormat="1" applyBorder="1" applyAlignment="1">
      <alignment horizontal="right" vertical="center"/>
    </xf>
    <xf numFmtId="165" fontId="0" fillId="0" borderId="13" xfId="0" applyNumberFormat="1" applyBorder="1" applyAlignment="1">
      <alignment horizontal="right" vertical="center"/>
    </xf>
    <xf numFmtId="9" fontId="1" fillId="0" borderId="14" xfId="0" applyNumberFormat="1" applyFont="1" applyFill="1" applyBorder="1" applyAlignment="1" applyProtection="1">
      <alignment horizontal="right" vertical="center"/>
    </xf>
    <xf numFmtId="9" fontId="1" fillId="0" borderId="8" xfId="0" applyNumberFormat="1" applyFont="1" applyFill="1" applyBorder="1" applyAlignment="1" applyProtection="1">
      <alignment horizontal="right" vertical="center"/>
    </xf>
    <xf numFmtId="165" fontId="0" fillId="0" borderId="8" xfId="0" applyNumberFormat="1" applyFill="1" applyBorder="1" applyAlignment="1">
      <alignment horizontal="right" vertical="center"/>
    </xf>
    <xf numFmtId="0" fontId="5" fillId="2" borderId="4" xfId="0" applyFont="1" applyFill="1" applyBorder="1" applyAlignment="1">
      <alignment vertical="center" wrapText="1"/>
    </xf>
    <xf numFmtId="0" fontId="0" fillId="2" borderId="5" xfId="0" applyFill="1" applyBorder="1" applyAlignment="1">
      <alignment vertical="center" wrapText="1"/>
    </xf>
    <xf numFmtId="0" fontId="1" fillId="0" borderId="5" xfId="0" applyFont="1" applyFill="1" applyBorder="1" applyAlignment="1">
      <alignment horizontal="center" vertical="center" wrapText="1"/>
    </xf>
    <xf numFmtId="0" fontId="0" fillId="0" borderId="5" xfId="0" applyFill="1" applyBorder="1" applyAlignment="1" applyProtection="1">
      <alignment horizontal="center" vertical="center" wrapText="1"/>
      <protection locked="0"/>
    </xf>
    <xf numFmtId="0" fontId="13" fillId="2" borderId="3" xfId="1" applyFont="1" applyFill="1" applyBorder="1" applyAlignment="1">
      <alignment vertical="top" wrapText="1"/>
    </xf>
    <xf numFmtId="9" fontId="0" fillId="0" borderId="8" xfId="0" applyNumberFormat="1" applyBorder="1" applyAlignment="1">
      <alignment vertical="top"/>
    </xf>
    <xf numFmtId="9" fontId="0" fillId="0" borderId="9" xfId="0" applyNumberFormat="1" applyBorder="1" applyAlignment="1">
      <alignment vertical="top"/>
    </xf>
    <xf numFmtId="9" fontId="1" fillId="0" borderId="8" xfId="0" applyNumberFormat="1" applyFont="1" applyBorder="1" applyAlignment="1">
      <alignment vertical="top"/>
    </xf>
    <xf numFmtId="165" fontId="0" fillId="0" borderId="3" xfId="0" applyNumberFormat="1" applyBorder="1" applyAlignment="1">
      <alignment vertical="top"/>
    </xf>
    <xf numFmtId="165" fontId="0" fillId="0" borderId="9" xfId="0" applyNumberFormat="1" applyBorder="1" applyAlignment="1">
      <alignment vertical="top"/>
    </xf>
    <xf numFmtId="165" fontId="1" fillId="0" borderId="0" xfId="0" applyNumberFormat="1" applyFont="1" applyFill="1" applyBorder="1" applyAlignment="1" applyProtection="1">
      <alignment vertical="top"/>
    </xf>
    <xf numFmtId="166" fontId="13" fillId="0" borderId="3" xfId="0" applyNumberFormat="1" applyFont="1" applyBorder="1" applyAlignment="1" applyProtection="1">
      <alignment horizontal="left" vertical="top" wrapText="1"/>
      <protection locked="0"/>
    </xf>
    <xf numFmtId="166" fontId="14" fillId="0" borderId="3" xfId="0" applyNumberFormat="1" applyFont="1" applyBorder="1" applyAlignment="1" applyProtection="1">
      <alignment horizontal="left" vertical="top" wrapText="1"/>
      <protection locked="0"/>
    </xf>
    <xf numFmtId="49" fontId="0" fillId="0" borderId="3" xfId="0" applyNumberFormat="1" applyBorder="1" applyAlignment="1" applyProtection="1">
      <alignment vertical="top" wrapText="1"/>
      <protection locked="0"/>
    </xf>
    <xf numFmtId="0" fontId="0" fillId="2" borderId="0" xfId="0" applyFill="1" applyBorder="1" applyAlignment="1">
      <alignment horizontal="center" vertical="top" wrapText="1"/>
    </xf>
    <xf numFmtId="0" fontId="0" fillId="2" borderId="11" xfId="0" applyFill="1" applyBorder="1" applyAlignment="1">
      <alignment horizontal="center" vertical="top" wrapText="1"/>
    </xf>
    <xf numFmtId="49" fontId="0" fillId="0" borderId="3" xfId="0" applyNumberFormat="1" applyBorder="1" applyAlignment="1" applyProtection="1">
      <alignment horizontal="left" vertical="top" wrapText="1"/>
      <protection locked="0"/>
    </xf>
    <xf numFmtId="49" fontId="0" fillId="0" borderId="3" xfId="0" applyNumberFormat="1" applyFont="1" applyBorder="1" applyAlignment="1" applyProtection="1">
      <alignment horizontal="left" vertical="top" wrapText="1"/>
      <protection locked="0"/>
    </xf>
    <xf numFmtId="49" fontId="11" fillId="0" borderId="3" xfId="0" applyNumberFormat="1" applyFont="1" applyBorder="1" applyAlignment="1" applyProtection="1">
      <alignment horizontal="left" vertical="top" wrapText="1"/>
      <protection locked="0"/>
    </xf>
    <xf numFmtId="0" fontId="0" fillId="2" borderId="1" xfId="0" applyFill="1" applyBorder="1" applyAlignment="1">
      <alignment horizontal="center" vertical="top" wrapText="1"/>
    </xf>
    <xf numFmtId="0" fontId="0" fillId="2" borderId="7" xfId="0" applyFill="1" applyBorder="1" applyAlignment="1">
      <alignment horizontal="center" vertical="top" wrapText="1"/>
    </xf>
    <xf numFmtId="3" fontId="0" fillId="0" borderId="4" xfId="0" applyNumberFormat="1" applyBorder="1" applyAlignment="1" applyProtection="1">
      <alignment horizontal="left" vertical="top" wrapText="1"/>
      <protection locked="0"/>
    </xf>
    <xf numFmtId="3" fontId="0" fillId="0" borderId="2" xfId="0" applyNumberFormat="1" applyBorder="1" applyAlignment="1" applyProtection="1">
      <alignment horizontal="left" vertical="top" wrapText="1"/>
      <protection locked="0"/>
    </xf>
    <xf numFmtId="3" fontId="0" fillId="0" borderId="5" xfId="0" applyNumberFormat="1" applyBorder="1" applyAlignment="1" applyProtection="1">
      <alignment horizontal="left" vertical="top" wrapText="1"/>
      <protection locked="0"/>
    </xf>
    <xf numFmtId="0" fontId="6" fillId="2" borderId="10"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7" xfId="0" applyFont="1" applyFill="1" applyBorder="1" applyAlignment="1">
      <alignment horizontal="left" vertical="top" wrapText="1"/>
    </xf>
    <xf numFmtId="166" fontId="0" fillId="0" borderId="4" xfId="0" applyNumberFormat="1" applyFill="1" applyBorder="1" applyAlignment="1" applyProtection="1">
      <alignment horizontal="left" vertical="top" wrapText="1"/>
      <protection locked="0"/>
    </xf>
    <xf numFmtId="166" fontId="0" fillId="0" borderId="2" xfId="0" applyNumberFormat="1" applyFill="1" applyBorder="1" applyAlignment="1" applyProtection="1">
      <alignment horizontal="left" vertical="top" wrapText="1"/>
      <protection locked="0"/>
    </xf>
    <xf numFmtId="166" fontId="0" fillId="0" borderId="5" xfId="0" applyNumberFormat="1" applyFill="1" applyBorder="1" applyAlignment="1" applyProtection="1">
      <alignment horizontal="left" vertical="top" wrapText="1"/>
      <protection locked="0"/>
    </xf>
    <xf numFmtId="49" fontId="0" fillId="0" borderId="4" xfId="0" applyNumberFormat="1" applyFont="1" applyFill="1" applyBorder="1" applyAlignment="1" applyProtection="1">
      <alignment horizontal="left" vertical="top" wrapText="1"/>
      <protection locked="0"/>
    </xf>
    <xf numFmtId="49" fontId="0" fillId="0" borderId="2" xfId="0" applyNumberFormat="1" applyFont="1" applyFill="1" applyBorder="1" applyAlignment="1" applyProtection="1">
      <alignment horizontal="left" vertical="top" wrapText="1"/>
      <protection locked="0"/>
    </xf>
    <xf numFmtId="49" fontId="0" fillId="0" borderId="5" xfId="0" applyNumberFormat="1" applyFont="1" applyFill="1" applyBorder="1" applyAlignment="1" applyProtection="1">
      <alignment horizontal="left" vertical="top" wrapText="1"/>
      <protection locked="0"/>
    </xf>
    <xf numFmtId="0" fontId="13" fillId="2" borderId="4"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5" xfId="0" applyFont="1" applyFill="1" applyBorder="1" applyAlignment="1">
      <alignment horizontal="left" vertical="center" wrapText="1"/>
    </xf>
    <xf numFmtId="49" fontId="0" fillId="0" borderId="3" xfId="0" applyNumberFormat="1" applyFill="1" applyBorder="1" applyAlignment="1" applyProtection="1">
      <alignment horizontal="left" vertical="top" wrapText="1"/>
      <protection locked="0"/>
    </xf>
    <xf numFmtId="49" fontId="0" fillId="0" borderId="3" xfId="0" applyNumberFormat="1" applyFont="1" applyFill="1" applyBorder="1" applyAlignment="1" applyProtection="1">
      <alignment horizontal="left" vertical="top" wrapText="1"/>
      <protection locked="0"/>
    </xf>
    <xf numFmtId="0" fontId="9" fillId="2" borderId="6" xfId="0" applyFont="1" applyFill="1" applyBorder="1" applyAlignment="1">
      <alignment horizontal="left" vertical="top" wrapText="1"/>
    </xf>
    <xf numFmtId="0" fontId="0" fillId="2" borderId="0" xfId="0" applyFill="1" applyBorder="1" applyAlignment="1">
      <alignment horizontal="left" vertical="top" wrapText="1"/>
    </xf>
    <xf numFmtId="0" fontId="0" fillId="2" borderId="11" xfId="0" applyFill="1" applyBorder="1" applyAlignment="1">
      <alignment horizontal="left" vertical="top" wrapText="1"/>
    </xf>
    <xf numFmtId="0" fontId="0" fillId="2" borderId="6" xfId="0" applyFill="1" applyBorder="1" applyAlignment="1">
      <alignment horizontal="left" vertical="top" wrapText="1"/>
    </xf>
    <xf numFmtId="49" fontId="13" fillId="0" borderId="4" xfId="0" applyNumberFormat="1" applyFont="1" applyBorder="1" applyAlignment="1" applyProtection="1">
      <alignment horizontal="left" vertical="top" wrapText="1"/>
      <protection locked="0"/>
    </xf>
    <xf numFmtId="49" fontId="14" fillId="0" borderId="2" xfId="0" applyNumberFormat="1" applyFont="1" applyBorder="1" applyAlignment="1" applyProtection="1">
      <alignment horizontal="left" vertical="top" wrapText="1"/>
      <protection locked="0"/>
    </xf>
    <xf numFmtId="49" fontId="14" fillId="0" borderId="5" xfId="0" applyNumberFormat="1" applyFont="1" applyBorder="1" applyAlignment="1" applyProtection="1">
      <alignment horizontal="left" vertical="top" wrapText="1"/>
      <protection locked="0"/>
    </xf>
    <xf numFmtId="3" fontId="0" fillId="0" borderId="3" xfId="0" applyNumberFormat="1" applyBorder="1" applyAlignment="1" applyProtection="1">
      <alignment horizontal="left" vertical="top" wrapText="1"/>
      <protection locked="0"/>
    </xf>
    <xf numFmtId="49" fontId="0" fillId="2" borderId="4" xfId="0" applyNumberFormat="1" applyFill="1" applyBorder="1" applyAlignment="1" applyProtection="1">
      <alignment horizontal="left" vertical="top" wrapText="1"/>
    </xf>
    <xf numFmtId="49" fontId="0" fillId="2" borderId="2" xfId="0" applyNumberFormat="1" applyFill="1" applyBorder="1" applyAlignment="1" applyProtection="1">
      <alignment horizontal="left" vertical="top" wrapText="1"/>
    </xf>
    <xf numFmtId="49" fontId="0" fillId="2" borderId="5" xfId="0" applyNumberFormat="1" applyFill="1" applyBorder="1" applyAlignment="1" applyProtection="1">
      <alignment horizontal="left" vertical="top" wrapText="1"/>
    </xf>
    <xf numFmtId="0" fontId="0" fillId="3" borderId="0" xfId="0" applyFill="1" applyBorder="1" applyAlignment="1">
      <alignment horizontal="center" vertical="top" wrapText="1"/>
    </xf>
    <xf numFmtId="0" fontId="0" fillId="3" borderId="11" xfId="0" applyFill="1" applyBorder="1" applyAlignment="1">
      <alignment horizontal="center" vertical="top" wrapText="1"/>
    </xf>
    <xf numFmtId="0" fontId="3" fillId="2" borderId="0" xfId="0" applyFont="1" applyFill="1" applyBorder="1" applyAlignment="1">
      <alignment horizontal="center"/>
    </xf>
    <xf numFmtId="0" fontId="3" fillId="2" borderId="11" xfId="0" applyFont="1" applyFill="1" applyBorder="1" applyAlignment="1">
      <alignment horizontal="center"/>
    </xf>
    <xf numFmtId="0" fontId="2" fillId="3" borderId="1" xfId="0" applyFont="1" applyFill="1" applyBorder="1" applyAlignment="1">
      <alignment horizontal="left" vertical="top"/>
    </xf>
    <xf numFmtId="0" fontId="2" fillId="3" borderId="7" xfId="0" applyFont="1" applyFill="1" applyBorder="1" applyAlignment="1">
      <alignment horizontal="left" vertical="top"/>
    </xf>
    <xf numFmtId="164" fontId="0" fillId="0" borderId="4" xfId="0" applyNumberFormat="1" applyBorder="1" applyAlignment="1" applyProtection="1">
      <alignment horizontal="left" vertical="top" wrapText="1"/>
      <protection locked="0"/>
    </xf>
    <xf numFmtId="164" fontId="0" fillId="0" borderId="2" xfId="0" applyNumberFormat="1" applyBorder="1" applyAlignment="1" applyProtection="1">
      <alignment horizontal="left" vertical="top" wrapText="1"/>
      <protection locked="0"/>
    </xf>
    <xf numFmtId="164" fontId="0" fillId="0" borderId="5" xfId="0" applyNumberFormat="1" applyBorder="1" applyAlignment="1" applyProtection="1">
      <alignment horizontal="left" vertical="top" wrapText="1"/>
      <protection locked="0"/>
    </xf>
    <xf numFmtId="0" fontId="0" fillId="4" borderId="4" xfId="0" applyFill="1" applyBorder="1" applyAlignment="1">
      <alignment horizontal="center" vertical="top"/>
    </xf>
    <xf numFmtId="0" fontId="0" fillId="4" borderId="2" xfId="0" applyFill="1" applyBorder="1" applyAlignment="1">
      <alignment horizontal="center" vertical="top"/>
    </xf>
    <xf numFmtId="0" fontId="0" fillId="4" borderId="5" xfId="0" applyFill="1" applyBorder="1" applyAlignment="1">
      <alignment horizontal="center" vertical="top"/>
    </xf>
    <xf numFmtId="0" fontId="0" fillId="2" borderId="10" xfId="0" applyFill="1" applyBorder="1" applyAlignment="1">
      <alignment horizontal="left" vertical="top" wrapText="1"/>
    </xf>
    <xf numFmtId="0" fontId="0" fillId="2" borderId="1" xfId="0" applyFill="1" applyBorder="1" applyAlignment="1">
      <alignment horizontal="left" vertical="top" wrapText="1"/>
    </xf>
    <xf numFmtId="0" fontId="0" fillId="4" borderId="4" xfId="0" applyFill="1" applyBorder="1" applyAlignment="1">
      <alignment horizontal="left" vertical="top" wrapText="1"/>
    </xf>
    <xf numFmtId="0" fontId="0" fillId="4" borderId="2" xfId="0" applyFill="1" applyBorder="1" applyAlignment="1">
      <alignment horizontal="left" vertical="top" wrapText="1"/>
    </xf>
    <xf numFmtId="0" fontId="0" fillId="4" borderId="5" xfId="0" applyFill="1" applyBorder="1" applyAlignment="1">
      <alignment horizontal="left" vertical="top" wrapText="1"/>
    </xf>
    <xf numFmtId="0" fontId="0" fillId="2" borderId="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4" xfId="0" applyFill="1" applyBorder="1" applyAlignment="1">
      <alignment horizontal="left" vertical="top" wrapText="1"/>
    </xf>
    <xf numFmtId="0" fontId="0" fillId="2" borderId="2" xfId="0" applyFill="1" applyBorder="1" applyAlignment="1">
      <alignment horizontal="left" vertical="top" wrapText="1"/>
    </xf>
    <xf numFmtId="0" fontId="0" fillId="2" borderId="5" xfId="0" applyFill="1" applyBorder="1" applyAlignment="1">
      <alignment horizontal="left" vertical="top" wrapText="1"/>
    </xf>
    <xf numFmtId="0" fontId="18" fillId="2" borderId="4"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8" fillId="2" borderId="5" xfId="0" applyFont="1" applyFill="1" applyBorder="1" applyAlignment="1">
      <alignment horizontal="left" vertical="center" wrapText="1"/>
    </xf>
    <xf numFmtId="0" fontId="0" fillId="0" borderId="0" xfId="0" applyAlignment="1">
      <alignment horizontal="left" vertical="top" wrapText="1"/>
    </xf>
    <xf numFmtId="0" fontId="16" fillId="0" borderId="0" xfId="0" applyFont="1" applyAlignment="1">
      <alignment horizontal="left" vertical="top" wrapText="1"/>
    </xf>
    <xf numFmtId="0" fontId="1" fillId="2" borderId="3" xfId="0" applyFont="1" applyFill="1" applyBorder="1" applyAlignment="1">
      <alignment horizontal="center" vertical="top" wrapText="1"/>
    </xf>
    <xf numFmtId="0" fontId="0" fillId="0" borderId="3" xfId="0" applyBorder="1" applyAlignment="1" applyProtection="1">
      <alignment horizontal="left" vertical="top" wrapText="1"/>
      <protection locked="0"/>
    </xf>
    <xf numFmtId="0" fontId="9" fillId="2" borderId="10" xfId="0" applyFont="1" applyFill="1" applyBorder="1" applyAlignment="1">
      <alignment horizontal="left" vertical="center" wrapText="1"/>
    </xf>
    <xf numFmtId="0" fontId="0" fillId="2" borderId="1" xfId="0" applyFill="1" applyBorder="1" applyAlignment="1">
      <alignment horizontal="left" vertical="center" wrapText="1"/>
    </xf>
    <xf numFmtId="0" fontId="0" fillId="2" borderId="7" xfId="0" applyFill="1" applyBorder="1" applyAlignment="1">
      <alignment horizontal="left" vertical="center" wrapText="1"/>
    </xf>
    <xf numFmtId="165" fontId="0" fillId="0" borderId="4" xfId="0" applyNumberFormat="1" applyFill="1" applyBorder="1" applyAlignment="1" applyProtection="1">
      <alignment vertical="top" wrapText="1"/>
      <protection locked="0"/>
    </xf>
    <xf numFmtId="165" fontId="0" fillId="0" borderId="5" xfId="0" applyNumberFormat="1" applyFill="1" applyBorder="1" applyAlignment="1" applyProtection="1">
      <alignment vertical="top" wrapText="1"/>
      <protection locked="0"/>
    </xf>
    <xf numFmtId="165" fontId="0" fillId="0" borderId="4" xfId="0" applyNumberFormat="1" applyBorder="1" applyAlignment="1" applyProtection="1">
      <alignment vertical="top" wrapText="1"/>
      <protection locked="0"/>
    </xf>
    <xf numFmtId="165" fontId="0" fillId="0" borderId="5" xfId="0" applyNumberFormat="1" applyBorder="1" applyAlignment="1" applyProtection="1">
      <alignment vertical="top" wrapText="1"/>
      <protection locked="0"/>
    </xf>
    <xf numFmtId="165" fontId="9" fillId="0" borderId="6" xfId="0" applyNumberFormat="1" applyFont="1" applyFill="1" applyBorder="1" applyAlignment="1" applyProtection="1">
      <alignment horizontal="left" vertical="top" wrapText="1"/>
    </xf>
    <xf numFmtId="165" fontId="1" fillId="0" borderId="6" xfId="0" applyNumberFormat="1" applyFont="1" applyFill="1" applyBorder="1" applyAlignment="1" applyProtection="1">
      <alignment horizontal="left" vertical="top"/>
    </xf>
    <xf numFmtId="165" fontId="1" fillId="2" borderId="1" xfId="0" applyNumberFormat="1" applyFont="1" applyFill="1" applyBorder="1" applyAlignment="1" applyProtection="1">
      <alignment vertical="top"/>
    </xf>
    <xf numFmtId="0" fontId="0" fillId="0" borderId="0" xfId="0" applyBorder="1" applyAlignment="1">
      <alignment horizontal="right" vertical="center" wrapText="1"/>
    </xf>
    <xf numFmtId="0" fontId="0" fillId="0" borderId="11" xfId="0" applyBorder="1" applyAlignment="1">
      <alignment horizontal="right" vertical="center" wrapText="1"/>
    </xf>
    <xf numFmtId="0" fontId="1" fillId="0" borderId="0" xfId="0" applyFont="1" applyBorder="1" applyAlignment="1">
      <alignment horizontal="right" vertical="center" wrapText="1"/>
    </xf>
    <xf numFmtId="0" fontId="1" fillId="0" borderId="11" xfId="0" applyFont="1" applyBorder="1" applyAlignment="1">
      <alignment horizontal="right" vertical="center" wrapText="1"/>
    </xf>
    <xf numFmtId="9" fontId="0" fillId="0" borderId="3" xfId="0" applyNumberFormat="1" applyBorder="1" applyAlignment="1" applyProtection="1">
      <alignment horizontal="left" vertical="top" wrapText="1"/>
      <protection locked="0"/>
    </xf>
    <xf numFmtId="49" fontId="9" fillId="0" borderId="2" xfId="0" applyNumberFormat="1" applyFont="1" applyBorder="1" applyAlignment="1" applyProtection="1">
      <alignment horizontal="left" vertical="top" wrapText="1"/>
    </xf>
    <xf numFmtId="49" fontId="0" fillId="0" borderId="2" xfId="0" applyNumberFormat="1" applyBorder="1" applyAlignment="1" applyProtection="1">
      <alignment horizontal="left" vertical="top" wrapText="1"/>
    </xf>
    <xf numFmtId="49" fontId="0" fillId="0" borderId="5" xfId="0" applyNumberFormat="1" applyBorder="1" applyAlignment="1" applyProtection="1">
      <alignment horizontal="left" vertical="top" wrapText="1"/>
    </xf>
    <xf numFmtId="49" fontId="0" fillId="0" borderId="4" xfId="0" applyNumberFormat="1" applyBorder="1" applyAlignment="1" applyProtection="1">
      <alignment horizontal="left" vertical="top" wrapText="1"/>
      <protection locked="0"/>
    </xf>
    <xf numFmtId="49" fontId="0" fillId="0" borderId="2" xfId="0" applyNumberFormat="1" applyBorder="1" applyAlignment="1" applyProtection="1">
      <alignment horizontal="left" vertical="top" wrapText="1"/>
      <protection locked="0"/>
    </xf>
    <xf numFmtId="49" fontId="0" fillId="0" borderId="5" xfId="0" applyNumberFormat="1" applyBorder="1" applyAlignment="1" applyProtection="1">
      <alignment horizontal="left" vertical="top" wrapText="1"/>
      <protection locked="0"/>
    </xf>
    <xf numFmtId="0" fontId="9" fillId="0" borderId="2" xfId="0" applyNumberFormat="1" applyFont="1" applyBorder="1" applyAlignment="1" applyProtection="1">
      <alignment horizontal="left" vertical="top" wrapText="1"/>
    </xf>
    <xf numFmtId="0" fontId="0" fillId="0" borderId="2" xfId="0" applyNumberFormat="1" applyBorder="1" applyAlignment="1" applyProtection="1">
      <alignment horizontal="left" vertical="top" wrapText="1"/>
    </xf>
    <xf numFmtId="0" fontId="0" fillId="0" borderId="5" xfId="0" applyNumberFormat="1" applyBorder="1" applyAlignment="1" applyProtection="1">
      <alignment horizontal="left" vertical="top" wrapText="1"/>
    </xf>
    <xf numFmtId="49" fontId="0" fillId="0" borderId="4" xfId="0" applyNumberFormat="1" applyBorder="1" applyAlignment="1" applyProtection="1">
      <alignment vertical="top" wrapText="1"/>
      <protection locked="0"/>
    </xf>
    <xf numFmtId="49" fontId="0" fillId="0" borderId="2" xfId="0" applyNumberFormat="1" applyBorder="1" applyAlignment="1" applyProtection="1">
      <alignment vertical="top" wrapText="1"/>
      <protection locked="0"/>
    </xf>
    <xf numFmtId="49" fontId="0" fillId="0" borderId="5" xfId="0" applyNumberFormat="1" applyBorder="1" applyAlignment="1" applyProtection="1">
      <alignment vertical="top" wrapText="1"/>
      <protection locked="0"/>
    </xf>
    <xf numFmtId="0" fontId="9" fillId="2" borderId="4"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maps.google.com/" TargetMode="External"/><Relationship Id="rId1" Type="http://schemas.openxmlformats.org/officeDocument/2006/relationships/hyperlink" Target="http://www.urbancenters.org/appl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8"/>
  <sheetViews>
    <sheetView showGridLines="0" tabSelected="1" zoomScaleNormal="109" zoomScalePageLayoutView="109" workbookViewId="0">
      <selection activeCell="C5" sqref="C5"/>
    </sheetView>
  </sheetViews>
  <sheetFormatPr baseColWidth="10" defaultRowHeight="16" x14ac:dyDescent="0.2"/>
  <cols>
    <col min="1" max="1" width="35.6640625" style="48" customWidth="1"/>
    <col min="2" max="2" width="14.1640625" style="17" customWidth="1"/>
    <col min="3" max="4" width="14" style="17" customWidth="1"/>
    <col min="5" max="5" width="13.5" style="17" customWidth="1"/>
    <col min="6" max="6" width="14" style="17" customWidth="1"/>
    <col min="7" max="7" width="15.1640625" style="39" customWidth="1"/>
  </cols>
  <sheetData>
    <row r="1" spans="1:7" s="55" customFormat="1" ht="37" x14ac:dyDescent="0.45">
      <c r="A1" s="122" t="s">
        <v>0</v>
      </c>
      <c r="B1" s="122"/>
      <c r="C1" s="122"/>
      <c r="D1" s="122"/>
      <c r="E1" s="122"/>
      <c r="F1" s="122"/>
      <c r="G1" s="123"/>
    </row>
    <row r="2" spans="1:7" ht="67" customHeight="1" x14ac:dyDescent="0.2">
      <c r="A2" s="132" t="s">
        <v>149</v>
      </c>
      <c r="B2" s="133"/>
      <c r="C2" s="133"/>
      <c r="D2" s="133"/>
      <c r="E2" s="63" t="s">
        <v>1</v>
      </c>
      <c r="F2" s="124"/>
      <c r="G2" s="125"/>
    </row>
    <row r="3" spans="1:7" ht="15" customHeight="1" x14ac:dyDescent="0.2">
      <c r="A3" s="134"/>
      <c r="B3" s="135"/>
      <c r="C3" s="135"/>
      <c r="D3" s="135"/>
      <c r="E3" s="135"/>
      <c r="F3" s="135"/>
      <c r="G3" s="136"/>
    </row>
    <row r="4" spans="1:7" ht="33" customHeight="1" x14ac:dyDescent="0.2">
      <c r="A4" s="71" t="s">
        <v>108</v>
      </c>
      <c r="B4" s="72"/>
      <c r="C4" s="73" t="s">
        <v>109</v>
      </c>
      <c r="D4" s="137"/>
      <c r="E4" s="138"/>
      <c r="F4" s="139"/>
      <c r="G4" s="73" t="s">
        <v>109</v>
      </c>
    </row>
    <row r="5" spans="1:7" ht="36" customHeight="1" x14ac:dyDescent="0.2">
      <c r="A5" s="140" t="s">
        <v>114</v>
      </c>
      <c r="B5" s="142"/>
      <c r="C5" s="74"/>
      <c r="D5" s="140" t="s">
        <v>118</v>
      </c>
      <c r="E5" s="141"/>
      <c r="F5" s="142"/>
      <c r="G5" s="74"/>
    </row>
    <row r="6" spans="1:7" ht="35" customHeight="1" x14ac:dyDescent="0.2">
      <c r="A6" s="140" t="s">
        <v>115</v>
      </c>
      <c r="B6" s="142"/>
      <c r="C6" s="74"/>
      <c r="D6" s="140" t="s">
        <v>112</v>
      </c>
      <c r="E6" s="141"/>
      <c r="F6" s="142"/>
      <c r="G6" s="74"/>
    </row>
    <row r="7" spans="1:7" ht="19" customHeight="1" x14ac:dyDescent="0.2">
      <c r="A7" s="140" t="s">
        <v>110</v>
      </c>
      <c r="B7" s="142"/>
      <c r="C7" s="74"/>
      <c r="D7" s="140" t="s">
        <v>113</v>
      </c>
      <c r="E7" s="141"/>
      <c r="F7" s="142"/>
      <c r="G7" s="74"/>
    </row>
    <row r="8" spans="1:7" ht="18" customHeight="1" x14ac:dyDescent="0.2">
      <c r="A8" s="140" t="s">
        <v>111</v>
      </c>
      <c r="B8" s="142"/>
      <c r="C8" s="74"/>
      <c r="D8" s="140" t="s">
        <v>117</v>
      </c>
      <c r="E8" s="141"/>
      <c r="F8" s="142"/>
      <c r="G8" s="74"/>
    </row>
    <row r="9" spans="1:7" ht="18" customHeight="1" x14ac:dyDescent="0.2">
      <c r="A9" s="140" t="s">
        <v>116</v>
      </c>
      <c r="B9" s="142"/>
      <c r="C9" s="74"/>
      <c r="D9" s="140" t="s">
        <v>137</v>
      </c>
      <c r="E9" s="141"/>
      <c r="F9" s="142"/>
      <c r="G9" s="74"/>
    </row>
    <row r="10" spans="1:7" ht="37" customHeight="1" x14ac:dyDescent="0.2">
      <c r="A10" s="140" t="s">
        <v>136</v>
      </c>
      <c r="B10" s="142"/>
      <c r="C10" s="74"/>
      <c r="D10" s="140" t="s">
        <v>144</v>
      </c>
      <c r="E10" s="141"/>
      <c r="F10" s="142"/>
      <c r="G10" s="74"/>
    </row>
    <row r="11" spans="1:7" ht="39" customHeight="1" x14ac:dyDescent="0.2">
      <c r="A11" s="143" t="s">
        <v>124</v>
      </c>
      <c r="B11" s="144"/>
      <c r="C11" s="144"/>
      <c r="D11" s="144"/>
      <c r="E11" s="144"/>
      <c r="F11" s="144"/>
      <c r="G11" s="145"/>
    </row>
    <row r="12" spans="1:7" ht="10" customHeight="1" x14ac:dyDescent="0.2">
      <c r="A12" s="129"/>
      <c r="B12" s="130"/>
      <c r="C12" s="130"/>
      <c r="D12" s="130"/>
      <c r="E12" s="130"/>
      <c r="F12" s="130"/>
      <c r="G12" s="131"/>
    </row>
    <row r="13" spans="1:7" ht="18" customHeight="1" x14ac:dyDescent="0.2">
      <c r="A13" s="1" t="s">
        <v>2</v>
      </c>
      <c r="B13" s="126"/>
      <c r="C13" s="127"/>
      <c r="D13" s="127"/>
      <c r="E13" s="127"/>
      <c r="F13" s="127"/>
      <c r="G13" s="128"/>
    </row>
    <row r="14" spans="1:7" ht="17" x14ac:dyDescent="0.2">
      <c r="A14" s="1" t="s">
        <v>71</v>
      </c>
      <c r="B14" s="126"/>
      <c r="C14" s="127"/>
      <c r="D14" s="127"/>
      <c r="E14" s="127"/>
      <c r="F14" s="127"/>
      <c r="G14" s="128"/>
    </row>
    <row r="15" spans="1:7" ht="17" x14ac:dyDescent="0.2">
      <c r="A15" s="1" t="s">
        <v>72</v>
      </c>
      <c r="B15" s="126"/>
      <c r="C15" s="127"/>
      <c r="D15" s="127"/>
      <c r="E15" s="127"/>
      <c r="F15" s="127"/>
      <c r="G15" s="128"/>
    </row>
    <row r="16" spans="1:7" ht="17" x14ac:dyDescent="0.2">
      <c r="A16" s="1" t="s">
        <v>67</v>
      </c>
      <c r="B16" s="126"/>
      <c r="C16" s="127"/>
      <c r="D16" s="127"/>
      <c r="E16" s="127"/>
      <c r="F16" s="127"/>
      <c r="G16" s="128"/>
    </row>
    <row r="17" spans="1:7" ht="34" x14ac:dyDescent="0.2">
      <c r="A17" s="1" t="s">
        <v>103</v>
      </c>
      <c r="B17" s="84"/>
      <c r="C17" s="84"/>
      <c r="D17" s="84"/>
      <c r="E17" s="84"/>
      <c r="F17" s="84"/>
      <c r="G17" s="84"/>
    </row>
    <row r="18" spans="1:7" ht="20" customHeight="1" x14ac:dyDescent="0.2">
      <c r="A18" s="1" t="s">
        <v>84</v>
      </c>
      <c r="B18" s="84"/>
      <c r="C18" s="84"/>
      <c r="D18" s="84"/>
      <c r="E18" s="84"/>
      <c r="F18" s="84"/>
      <c r="G18" s="84"/>
    </row>
    <row r="19" spans="1:7" ht="17" x14ac:dyDescent="0.2">
      <c r="A19" s="1" t="s">
        <v>6</v>
      </c>
      <c r="B19" s="84"/>
      <c r="C19" s="84"/>
      <c r="D19" s="84"/>
      <c r="E19" s="84"/>
      <c r="F19" s="84"/>
      <c r="G19" s="84"/>
    </row>
    <row r="20" spans="1:7" ht="17" x14ac:dyDescent="0.2">
      <c r="A20" s="1" t="s">
        <v>7</v>
      </c>
      <c r="B20" s="84"/>
      <c r="C20" s="84"/>
      <c r="D20" s="84"/>
      <c r="E20" s="84"/>
      <c r="F20" s="84"/>
      <c r="G20" s="84"/>
    </row>
    <row r="21" spans="1:7" ht="17" x14ac:dyDescent="0.2">
      <c r="A21" s="1" t="s">
        <v>8</v>
      </c>
      <c r="B21" s="84"/>
      <c r="C21" s="84"/>
      <c r="D21" s="84"/>
      <c r="E21" s="84"/>
      <c r="F21" s="84"/>
      <c r="G21" s="84"/>
    </row>
    <row r="22" spans="1:7" ht="17" x14ac:dyDescent="0.2">
      <c r="A22" s="1" t="s">
        <v>9</v>
      </c>
      <c r="B22" s="84"/>
      <c r="C22" s="84"/>
      <c r="D22" s="84"/>
      <c r="E22" s="84"/>
      <c r="F22" s="84"/>
      <c r="G22" s="84"/>
    </row>
    <row r="23" spans="1:7" ht="17" x14ac:dyDescent="0.2">
      <c r="A23" s="1" t="s">
        <v>65</v>
      </c>
      <c r="B23" s="84"/>
      <c r="C23" s="84"/>
      <c r="D23" s="84"/>
      <c r="E23" s="84"/>
      <c r="F23" s="84"/>
      <c r="G23" s="84"/>
    </row>
    <row r="24" spans="1:7" ht="17" x14ac:dyDescent="0.2">
      <c r="A24" s="1" t="s">
        <v>120</v>
      </c>
      <c r="B24" s="84"/>
      <c r="C24" s="84"/>
      <c r="D24" s="84"/>
      <c r="E24" s="84"/>
      <c r="F24" s="84"/>
      <c r="G24" s="84"/>
    </row>
    <row r="25" spans="1:7" ht="17" x14ac:dyDescent="0.2">
      <c r="A25" s="1" t="s">
        <v>3</v>
      </c>
      <c r="B25" s="84"/>
      <c r="C25" s="84"/>
      <c r="D25" s="84"/>
      <c r="E25" s="84"/>
      <c r="F25" s="84"/>
      <c r="G25" s="84"/>
    </row>
    <row r="26" spans="1:7" ht="17" x14ac:dyDescent="0.2">
      <c r="A26" s="1" t="s">
        <v>4</v>
      </c>
      <c r="B26" s="84"/>
      <c r="C26" s="84"/>
      <c r="D26" s="84"/>
      <c r="E26" s="84"/>
      <c r="F26" s="84"/>
      <c r="G26" s="84"/>
    </row>
    <row r="27" spans="1:7" ht="17" x14ac:dyDescent="0.2">
      <c r="A27" s="1" t="s">
        <v>119</v>
      </c>
      <c r="B27" s="84"/>
      <c r="C27" s="84"/>
      <c r="D27" s="84"/>
      <c r="E27" s="84"/>
      <c r="F27" s="84"/>
      <c r="G27" s="84"/>
    </row>
    <row r="28" spans="1:7" ht="17" x14ac:dyDescent="0.2">
      <c r="A28" s="1" t="s">
        <v>3</v>
      </c>
      <c r="B28" s="84"/>
      <c r="C28" s="84"/>
      <c r="D28" s="84"/>
      <c r="E28" s="84"/>
      <c r="F28" s="84"/>
      <c r="G28" s="84"/>
    </row>
    <row r="29" spans="1:7" ht="17" x14ac:dyDescent="0.2">
      <c r="A29" s="1" t="s">
        <v>4</v>
      </c>
      <c r="B29" s="84"/>
      <c r="C29" s="84"/>
      <c r="D29" s="84"/>
      <c r="E29" s="84"/>
      <c r="F29" s="84"/>
      <c r="G29" s="84"/>
    </row>
    <row r="30" spans="1:7" ht="17" x14ac:dyDescent="0.2">
      <c r="A30" s="1" t="s">
        <v>121</v>
      </c>
      <c r="B30" s="168"/>
      <c r="C30" s="169"/>
      <c r="D30" s="169"/>
      <c r="E30" s="169"/>
      <c r="F30" s="169"/>
      <c r="G30" s="170"/>
    </row>
    <row r="31" spans="1:7" ht="17" x14ac:dyDescent="0.2">
      <c r="A31" s="1" t="s">
        <v>5</v>
      </c>
      <c r="B31" s="84"/>
      <c r="C31" s="84"/>
      <c r="D31" s="84"/>
      <c r="E31" s="84"/>
      <c r="F31" s="84"/>
      <c r="G31" s="84"/>
    </row>
    <row r="32" spans="1:7" ht="17" x14ac:dyDescent="0.2">
      <c r="A32" s="1" t="s">
        <v>3</v>
      </c>
      <c r="B32" s="84"/>
      <c r="C32" s="84"/>
      <c r="D32" s="84"/>
      <c r="E32" s="84"/>
      <c r="F32" s="84"/>
      <c r="G32" s="84"/>
    </row>
    <row r="33" spans="1:7" ht="17" x14ac:dyDescent="0.2">
      <c r="A33" s="1" t="s">
        <v>4</v>
      </c>
      <c r="B33" s="84"/>
      <c r="C33" s="84"/>
      <c r="D33" s="84"/>
      <c r="E33" s="84"/>
      <c r="F33" s="84"/>
      <c r="G33" s="84"/>
    </row>
    <row r="34" spans="1:7" ht="11" customHeight="1" x14ac:dyDescent="0.2">
      <c r="A34" s="41"/>
      <c r="B34" s="2"/>
      <c r="C34" s="3"/>
      <c r="D34" s="3"/>
      <c r="E34" s="3"/>
      <c r="F34" s="3"/>
      <c r="G34" s="49"/>
    </row>
    <row r="35" spans="1:7" ht="26" x14ac:dyDescent="0.2">
      <c r="A35" s="96" t="s">
        <v>10</v>
      </c>
      <c r="B35" s="96"/>
      <c r="C35" s="96"/>
      <c r="D35" s="96"/>
      <c r="E35" s="96"/>
      <c r="F35" s="96"/>
      <c r="G35" s="97"/>
    </row>
    <row r="36" spans="1:7" ht="68" x14ac:dyDescent="0.2">
      <c r="A36" s="1" t="s">
        <v>11</v>
      </c>
      <c r="B36" s="168"/>
      <c r="C36" s="169"/>
      <c r="D36" s="169"/>
      <c r="E36" s="169"/>
      <c r="F36" s="169"/>
      <c r="G36" s="170"/>
    </row>
    <row r="37" spans="1:7" ht="36" customHeight="1" x14ac:dyDescent="0.2">
      <c r="A37" s="1" t="s">
        <v>12</v>
      </c>
      <c r="B37" s="168"/>
      <c r="C37" s="169"/>
      <c r="D37" s="169"/>
      <c r="E37" s="169"/>
      <c r="F37" s="169"/>
      <c r="G37" s="170"/>
    </row>
    <row r="38" spans="1:7" ht="69" customHeight="1" x14ac:dyDescent="0.2">
      <c r="A38" s="1" t="s">
        <v>13</v>
      </c>
      <c r="B38" s="168"/>
      <c r="C38" s="169"/>
      <c r="D38" s="169"/>
      <c r="E38" s="169"/>
      <c r="F38" s="169"/>
      <c r="G38" s="170"/>
    </row>
    <row r="39" spans="1:7" ht="73" customHeight="1" x14ac:dyDescent="0.2">
      <c r="A39" s="1" t="s">
        <v>142</v>
      </c>
      <c r="B39" s="168"/>
      <c r="C39" s="169"/>
      <c r="D39" s="169"/>
      <c r="E39" s="169"/>
      <c r="F39" s="169"/>
      <c r="G39" s="170"/>
    </row>
    <row r="40" spans="1:7" ht="12" customHeight="1" x14ac:dyDescent="0.2">
      <c r="A40" s="41"/>
      <c r="B40" s="2"/>
      <c r="C40" s="2"/>
      <c r="D40" s="2"/>
      <c r="E40" s="2"/>
      <c r="F40" s="2"/>
      <c r="G40" s="49"/>
    </row>
    <row r="41" spans="1:7" ht="26" x14ac:dyDescent="0.2">
      <c r="A41" s="96" t="s">
        <v>80</v>
      </c>
      <c r="B41" s="96"/>
      <c r="C41" s="96"/>
      <c r="D41" s="96"/>
      <c r="E41" s="96"/>
      <c r="F41" s="96"/>
      <c r="G41" s="97"/>
    </row>
    <row r="42" spans="1:7" ht="51" x14ac:dyDescent="0.2">
      <c r="A42" s="1" t="s">
        <v>83</v>
      </c>
      <c r="B42" s="116"/>
      <c r="C42" s="116"/>
      <c r="D42" s="116"/>
      <c r="E42" s="116"/>
      <c r="F42" s="116"/>
      <c r="G42" s="116"/>
    </row>
    <row r="43" spans="1:7" ht="51" x14ac:dyDescent="0.2">
      <c r="A43" s="1" t="s">
        <v>14</v>
      </c>
      <c r="B43" s="116"/>
      <c r="C43" s="116"/>
      <c r="D43" s="116"/>
      <c r="E43" s="116"/>
      <c r="F43" s="116"/>
      <c r="G43" s="116"/>
    </row>
    <row r="44" spans="1:7" ht="34" x14ac:dyDescent="0.2">
      <c r="A44" s="1" t="s">
        <v>107</v>
      </c>
      <c r="B44" s="116"/>
      <c r="C44" s="116"/>
      <c r="D44" s="116"/>
      <c r="E44" s="116"/>
      <c r="F44" s="116"/>
      <c r="G44" s="116"/>
    </row>
    <row r="45" spans="1:7" ht="34" x14ac:dyDescent="0.2">
      <c r="A45" s="1" t="s">
        <v>15</v>
      </c>
      <c r="B45" s="116"/>
      <c r="C45" s="116"/>
      <c r="D45" s="116"/>
      <c r="E45" s="116"/>
      <c r="F45" s="116"/>
      <c r="G45" s="116"/>
    </row>
    <row r="46" spans="1:7" ht="34" x14ac:dyDescent="0.2">
      <c r="A46" s="1" t="s">
        <v>16</v>
      </c>
      <c r="B46" s="116"/>
      <c r="C46" s="116"/>
      <c r="D46" s="116"/>
      <c r="E46" s="116"/>
      <c r="F46" s="116"/>
      <c r="G46" s="116"/>
    </row>
    <row r="47" spans="1:7" ht="34" x14ac:dyDescent="0.2">
      <c r="A47" s="1" t="s">
        <v>66</v>
      </c>
      <c r="B47" s="18" t="s">
        <v>69</v>
      </c>
      <c r="C47" s="19" t="e">
        <f>_xlfn.NUMBERVALUE(B42/B43)</f>
        <v>#DIV/0!</v>
      </c>
      <c r="D47" s="171" t="s">
        <v>70</v>
      </c>
      <c r="E47" s="172"/>
      <c r="F47" s="172"/>
      <c r="G47" s="173"/>
    </row>
    <row r="48" spans="1:7" ht="39" customHeight="1" x14ac:dyDescent="0.2">
      <c r="A48" s="143" t="s">
        <v>131</v>
      </c>
      <c r="B48" s="144"/>
      <c r="C48" s="144"/>
      <c r="D48" s="144"/>
      <c r="E48" s="144"/>
      <c r="F48" s="144"/>
      <c r="G48" s="145"/>
    </row>
    <row r="49" spans="1:7" ht="10" customHeight="1" x14ac:dyDescent="0.2">
      <c r="A49" s="41"/>
      <c r="B49" s="2"/>
      <c r="C49" s="2"/>
      <c r="D49" s="2"/>
      <c r="E49" s="2"/>
      <c r="F49" s="2"/>
      <c r="G49" s="49"/>
    </row>
    <row r="50" spans="1:7" ht="33" customHeight="1" x14ac:dyDescent="0.2">
      <c r="A50" s="96" t="s">
        <v>17</v>
      </c>
      <c r="B50" s="96"/>
      <c r="C50" s="96"/>
      <c r="D50" s="96"/>
      <c r="E50" s="96"/>
      <c r="F50" s="96"/>
      <c r="G50" s="97"/>
    </row>
    <row r="51" spans="1:7" ht="34" x14ac:dyDescent="0.2">
      <c r="A51" s="1" t="s">
        <v>18</v>
      </c>
      <c r="B51" s="87"/>
      <c r="C51" s="87"/>
      <c r="D51" s="87"/>
      <c r="E51" s="87"/>
      <c r="F51" s="87"/>
      <c r="G51" s="87"/>
    </row>
    <row r="52" spans="1:7" ht="34" x14ac:dyDescent="0.2">
      <c r="A52" s="1" t="s">
        <v>19</v>
      </c>
      <c r="B52" s="87"/>
      <c r="C52" s="87"/>
      <c r="D52" s="87"/>
      <c r="E52" s="87"/>
      <c r="F52" s="87"/>
      <c r="G52" s="87"/>
    </row>
    <row r="53" spans="1:7" ht="20" customHeight="1" x14ac:dyDescent="0.2">
      <c r="A53" s="1" t="s">
        <v>122</v>
      </c>
      <c r="B53" s="174"/>
      <c r="C53" s="175"/>
      <c r="D53" s="175"/>
      <c r="E53" s="175"/>
      <c r="F53" s="175"/>
      <c r="G53" s="176"/>
    </row>
    <row r="54" spans="1:7" ht="39" customHeight="1" x14ac:dyDescent="0.2">
      <c r="A54" s="177" t="s">
        <v>123</v>
      </c>
      <c r="B54" s="138"/>
      <c r="C54" s="138"/>
      <c r="D54" s="138"/>
      <c r="E54" s="138"/>
      <c r="F54" s="138"/>
      <c r="G54" s="139"/>
    </row>
    <row r="55" spans="1:7" ht="34" x14ac:dyDescent="0.2">
      <c r="A55" s="1" t="s">
        <v>81</v>
      </c>
      <c r="B55" s="92"/>
      <c r="C55" s="93"/>
      <c r="D55" s="93"/>
      <c r="E55" s="93"/>
      <c r="F55" s="93"/>
      <c r="G55" s="94"/>
    </row>
    <row r="56" spans="1:7" ht="34" x14ac:dyDescent="0.2">
      <c r="A56" s="1" t="s">
        <v>82</v>
      </c>
      <c r="B56" s="92"/>
      <c r="C56" s="93"/>
      <c r="D56" s="93"/>
      <c r="E56" s="93"/>
      <c r="F56" s="93"/>
      <c r="G56" s="94"/>
    </row>
    <row r="57" spans="1:7" ht="34" x14ac:dyDescent="0.2">
      <c r="A57" s="1" t="s">
        <v>20</v>
      </c>
      <c r="B57" s="18" t="s">
        <v>69</v>
      </c>
      <c r="C57" s="19" t="e">
        <f>_xlfn.NUMBERVALUE(B55/B56)</f>
        <v>#DIV/0!</v>
      </c>
      <c r="D57" s="165" t="s">
        <v>70</v>
      </c>
      <c r="E57" s="166"/>
      <c r="F57" s="166"/>
      <c r="G57" s="167"/>
    </row>
    <row r="58" spans="1:7" ht="34" x14ac:dyDescent="0.2">
      <c r="A58" s="1" t="s">
        <v>21</v>
      </c>
      <c r="B58" s="87"/>
      <c r="C58" s="87"/>
      <c r="D58" s="87"/>
      <c r="E58" s="87"/>
      <c r="F58" s="87"/>
      <c r="G58" s="87"/>
    </row>
    <row r="59" spans="1:7" ht="43" customHeight="1" x14ac:dyDescent="0.2">
      <c r="A59" s="54" t="s">
        <v>85</v>
      </c>
      <c r="B59" s="87"/>
      <c r="C59" s="87"/>
      <c r="D59" s="87"/>
      <c r="E59" s="87"/>
      <c r="F59" s="87"/>
      <c r="G59" s="87"/>
    </row>
    <row r="60" spans="1:7" ht="41" customHeight="1" x14ac:dyDescent="0.2">
      <c r="A60" s="1" t="s">
        <v>22</v>
      </c>
      <c r="B60" s="164"/>
      <c r="C60" s="164"/>
      <c r="D60" s="164"/>
      <c r="E60" s="164"/>
      <c r="F60" s="164"/>
      <c r="G60" s="164"/>
    </row>
    <row r="61" spans="1:7" ht="39" customHeight="1" x14ac:dyDescent="0.2">
      <c r="A61" s="1" t="s">
        <v>23</v>
      </c>
      <c r="B61" s="87"/>
      <c r="C61" s="87"/>
      <c r="D61" s="87"/>
      <c r="E61" s="87"/>
      <c r="F61" s="87"/>
      <c r="G61" s="87"/>
    </row>
    <row r="62" spans="1:7" ht="11" customHeight="1" x14ac:dyDescent="0.2">
      <c r="A62" s="41"/>
      <c r="B62" s="2"/>
      <c r="C62" s="2"/>
      <c r="D62" s="2"/>
      <c r="E62" s="2"/>
      <c r="F62" s="2"/>
      <c r="G62" s="49"/>
    </row>
    <row r="63" spans="1:7" ht="26" x14ac:dyDescent="0.2">
      <c r="A63" s="42" t="s">
        <v>24</v>
      </c>
      <c r="B63" s="4"/>
      <c r="C63" s="4"/>
      <c r="D63" s="4"/>
      <c r="E63" s="4"/>
      <c r="F63" s="4"/>
      <c r="G63" s="50"/>
    </row>
    <row r="64" spans="1:7" ht="58" customHeight="1" x14ac:dyDescent="0.2">
      <c r="A64" s="95" t="s">
        <v>104</v>
      </c>
      <c r="B64" s="96"/>
      <c r="C64" s="96"/>
      <c r="D64" s="96"/>
      <c r="E64" s="96"/>
      <c r="F64" s="96"/>
      <c r="G64" s="97"/>
    </row>
    <row r="65" spans="1:7" ht="359" customHeight="1" x14ac:dyDescent="0.2">
      <c r="A65" s="1" t="s">
        <v>129</v>
      </c>
      <c r="B65" s="113"/>
      <c r="C65" s="114"/>
      <c r="D65" s="114"/>
      <c r="E65" s="114"/>
      <c r="F65" s="114"/>
      <c r="G65" s="115"/>
    </row>
    <row r="66" spans="1:7" ht="15" customHeight="1" x14ac:dyDescent="0.2">
      <c r="A66" s="41"/>
      <c r="B66" s="2"/>
      <c r="C66" s="2"/>
      <c r="D66" s="2"/>
      <c r="E66" s="2"/>
      <c r="F66" s="2"/>
      <c r="G66" s="49"/>
    </row>
    <row r="67" spans="1:7" ht="32" customHeight="1" x14ac:dyDescent="0.2">
      <c r="A67" s="42" t="s">
        <v>25</v>
      </c>
      <c r="B67" s="85"/>
      <c r="C67" s="85"/>
      <c r="D67" s="85"/>
      <c r="E67" s="85"/>
      <c r="F67" s="85"/>
      <c r="G67" s="86"/>
    </row>
    <row r="68" spans="1:7" ht="61" customHeight="1" x14ac:dyDescent="0.2">
      <c r="A68" s="5" t="s">
        <v>68</v>
      </c>
      <c r="B68" s="107"/>
      <c r="C68" s="107"/>
      <c r="D68" s="107"/>
      <c r="E68" s="107"/>
      <c r="F68" s="107"/>
      <c r="G68" s="107"/>
    </row>
    <row r="69" spans="1:7" ht="48" customHeight="1" x14ac:dyDescent="0.2">
      <c r="A69" s="5" t="s">
        <v>86</v>
      </c>
      <c r="B69" s="107"/>
      <c r="C69" s="107"/>
      <c r="D69" s="107"/>
      <c r="E69" s="107"/>
      <c r="F69" s="107"/>
      <c r="G69" s="107"/>
    </row>
    <row r="70" spans="1:7" ht="55" customHeight="1" x14ac:dyDescent="0.2">
      <c r="A70" s="1" t="s">
        <v>26</v>
      </c>
      <c r="B70" s="108"/>
      <c r="C70" s="108"/>
      <c r="D70" s="108"/>
      <c r="E70" s="108"/>
      <c r="F70" s="108"/>
      <c r="G70" s="108"/>
    </row>
    <row r="71" spans="1:7" ht="51" customHeight="1" x14ac:dyDescent="0.2">
      <c r="A71" s="1" t="s">
        <v>87</v>
      </c>
      <c r="B71" s="101"/>
      <c r="C71" s="102"/>
      <c r="D71" s="102"/>
      <c r="E71" s="102"/>
      <c r="F71" s="102"/>
      <c r="G71" s="103"/>
    </row>
    <row r="72" spans="1:7" ht="61" customHeight="1" x14ac:dyDescent="0.2">
      <c r="A72" s="104" t="s">
        <v>132</v>
      </c>
      <c r="B72" s="105"/>
      <c r="C72" s="105"/>
      <c r="D72" s="105"/>
      <c r="E72" s="105"/>
      <c r="F72" s="105"/>
      <c r="G72" s="106"/>
    </row>
    <row r="73" spans="1:7" ht="22" customHeight="1" x14ac:dyDescent="0.2">
      <c r="A73" s="61" t="s">
        <v>98</v>
      </c>
      <c r="B73" s="98"/>
      <c r="C73" s="99"/>
      <c r="D73" s="99"/>
      <c r="E73" s="99"/>
      <c r="F73" s="99"/>
      <c r="G73" s="100"/>
    </row>
    <row r="74" spans="1:7" ht="24" customHeight="1" x14ac:dyDescent="0.2">
      <c r="A74" s="62" t="s">
        <v>99</v>
      </c>
      <c r="B74" s="98"/>
      <c r="C74" s="99"/>
      <c r="D74" s="99"/>
      <c r="E74" s="99"/>
      <c r="F74" s="99"/>
      <c r="G74" s="100"/>
    </row>
    <row r="75" spans="1:7" ht="22" customHeight="1" x14ac:dyDescent="0.2">
      <c r="A75" s="35" t="s">
        <v>100</v>
      </c>
      <c r="B75" s="82"/>
      <c r="C75" s="83"/>
      <c r="D75" s="83"/>
      <c r="E75" s="83"/>
      <c r="F75" s="83"/>
      <c r="G75" s="83"/>
    </row>
    <row r="76" spans="1:7" ht="16" customHeight="1" x14ac:dyDescent="0.2">
      <c r="A76" s="41"/>
      <c r="B76" s="2"/>
      <c r="C76" s="2"/>
      <c r="D76" s="2"/>
      <c r="E76" s="2"/>
      <c r="F76" s="2"/>
      <c r="G76" s="49"/>
    </row>
    <row r="77" spans="1:7" ht="26" x14ac:dyDescent="0.2">
      <c r="A77" s="42" t="s">
        <v>27</v>
      </c>
      <c r="B77" s="90"/>
      <c r="C77" s="90"/>
      <c r="D77" s="90"/>
      <c r="E77" s="90"/>
      <c r="F77" s="90"/>
      <c r="G77" s="91"/>
    </row>
    <row r="78" spans="1:7" ht="34" x14ac:dyDescent="0.2">
      <c r="A78" s="1" t="s">
        <v>94</v>
      </c>
      <c r="B78" s="64"/>
      <c r="C78" s="117" t="s">
        <v>105</v>
      </c>
      <c r="D78" s="118"/>
      <c r="E78" s="119"/>
      <c r="F78" s="153"/>
      <c r="G78" s="154"/>
    </row>
    <row r="79" spans="1:7" ht="36" customHeight="1" x14ac:dyDescent="0.2">
      <c r="A79" s="1" t="s">
        <v>95</v>
      </c>
      <c r="B79" s="65"/>
      <c r="C79" s="117" t="s">
        <v>106</v>
      </c>
      <c r="D79" s="118"/>
      <c r="E79" s="119"/>
      <c r="F79" s="155"/>
      <c r="G79" s="156"/>
    </row>
    <row r="80" spans="1:7" ht="35" customHeight="1" x14ac:dyDescent="0.2">
      <c r="A80" s="1" t="s">
        <v>28</v>
      </c>
      <c r="B80" s="87"/>
      <c r="C80" s="87"/>
      <c r="D80" s="87"/>
      <c r="E80" s="87"/>
      <c r="F80" s="87"/>
      <c r="G80" s="87"/>
    </row>
    <row r="81" spans="1:7" ht="51" x14ac:dyDescent="0.2">
      <c r="A81" s="1" t="s">
        <v>88</v>
      </c>
      <c r="B81" s="87"/>
      <c r="C81" s="87"/>
      <c r="D81" s="87"/>
      <c r="E81" s="87"/>
      <c r="F81" s="87"/>
      <c r="G81" s="87"/>
    </row>
    <row r="82" spans="1:7" ht="55" customHeight="1" x14ac:dyDescent="0.2">
      <c r="A82" s="1" t="s">
        <v>29</v>
      </c>
      <c r="B82" s="87"/>
      <c r="C82" s="87"/>
      <c r="D82" s="87"/>
      <c r="E82" s="87"/>
      <c r="F82" s="87"/>
      <c r="G82" s="87"/>
    </row>
    <row r="83" spans="1:7" ht="357" customHeight="1" x14ac:dyDescent="0.2">
      <c r="A83" s="9" t="s">
        <v>130</v>
      </c>
      <c r="B83" s="88"/>
      <c r="C83" s="89"/>
      <c r="D83" s="89"/>
      <c r="E83" s="89"/>
      <c r="F83" s="89"/>
      <c r="G83" s="89"/>
    </row>
    <row r="84" spans="1:7" ht="16" customHeight="1" x14ac:dyDescent="0.2">
      <c r="A84" s="41"/>
      <c r="B84" s="2"/>
      <c r="C84" s="2"/>
      <c r="D84" s="2"/>
      <c r="E84" s="2"/>
      <c r="F84" s="2"/>
      <c r="G84" s="49"/>
    </row>
    <row r="85" spans="1:7" ht="30" customHeight="1" x14ac:dyDescent="0.2">
      <c r="A85" s="42" t="s">
        <v>30</v>
      </c>
      <c r="B85" s="85"/>
      <c r="C85" s="85"/>
      <c r="D85" s="85"/>
      <c r="E85" s="85"/>
      <c r="F85" s="85"/>
      <c r="G85" s="86"/>
    </row>
    <row r="86" spans="1:7" ht="36" customHeight="1" x14ac:dyDescent="0.2">
      <c r="A86" s="1" t="s">
        <v>31</v>
      </c>
      <c r="B86" s="84"/>
      <c r="C86" s="84"/>
      <c r="D86" s="84"/>
      <c r="E86" s="84"/>
      <c r="F86" s="84"/>
      <c r="G86" s="84"/>
    </row>
    <row r="87" spans="1:7" ht="38" customHeight="1" x14ac:dyDescent="0.2">
      <c r="A87" s="1" t="s">
        <v>32</v>
      </c>
      <c r="B87" s="84"/>
      <c r="C87" s="84"/>
      <c r="D87" s="84"/>
      <c r="E87" s="84"/>
      <c r="F87" s="84"/>
      <c r="G87" s="84"/>
    </row>
    <row r="88" spans="1:7" ht="39" customHeight="1" x14ac:dyDescent="0.2">
      <c r="A88" s="75" t="s">
        <v>143</v>
      </c>
      <c r="B88" s="84"/>
      <c r="C88" s="84"/>
      <c r="D88" s="84"/>
      <c r="E88" s="84"/>
      <c r="F88" s="84"/>
      <c r="G88" s="84"/>
    </row>
    <row r="89" spans="1:7" ht="20" customHeight="1" x14ac:dyDescent="0.2">
      <c r="A89" s="1" t="s">
        <v>33</v>
      </c>
      <c r="B89" s="84"/>
      <c r="C89" s="84"/>
      <c r="D89" s="84"/>
      <c r="E89" s="84"/>
      <c r="F89" s="84"/>
      <c r="G89" s="84"/>
    </row>
    <row r="90" spans="1:7" ht="22" customHeight="1" x14ac:dyDescent="0.2">
      <c r="A90" s="1" t="s">
        <v>34</v>
      </c>
      <c r="B90" s="84"/>
      <c r="C90" s="84"/>
      <c r="D90" s="84"/>
      <c r="E90" s="84"/>
      <c r="F90" s="84"/>
      <c r="G90" s="84"/>
    </row>
    <row r="91" spans="1:7" ht="42" customHeight="1" x14ac:dyDescent="0.2">
      <c r="A91" s="1" t="s">
        <v>35</v>
      </c>
      <c r="B91" s="84"/>
      <c r="C91" s="84"/>
      <c r="D91" s="84"/>
      <c r="E91" s="84"/>
      <c r="F91" s="84"/>
      <c r="G91" s="84"/>
    </row>
    <row r="92" spans="1:7" ht="15" customHeight="1" x14ac:dyDescent="0.2">
      <c r="A92" s="41"/>
      <c r="B92" s="2"/>
      <c r="C92" s="2"/>
      <c r="D92" s="2"/>
      <c r="E92" s="2"/>
      <c r="F92" s="120"/>
      <c r="G92" s="121"/>
    </row>
    <row r="93" spans="1:7" ht="42" customHeight="1" x14ac:dyDescent="0.2">
      <c r="A93" s="43" t="s">
        <v>36</v>
      </c>
      <c r="B93" s="4"/>
      <c r="C93" s="4"/>
      <c r="D93" s="4"/>
      <c r="E93" s="4"/>
      <c r="F93" s="85"/>
      <c r="G93" s="86"/>
    </row>
    <row r="94" spans="1:7" ht="31" customHeight="1" x14ac:dyDescent="0.2">
      <c r="A94" s="6" t="s">
        <v>37</v>
      </c>
      <c r="B94" s="40" t="s">
        <v>38</v>
      </c>
      <c r="C94" s="109" t="s">
        <v>125</v>
      </c>
      <c r="D94" s="110"/>
      <c r="E94" s="110"/>
      <c r="F94" s="110"/>
      <c r="G94" s="111"/>
    </row>
    <row r="95" spans="1:7" ht="21" customHeight="1" x14ac:dyDescent="0.2">
      <c r="A95" s="1" t="s">
        <v>39</v>
      </c>
      <c r="B95" s="8"/>
      <c r="C95" s="112"/>
      <c r="D95" s="110"/>
      <c r="E95" s="110"/>
      <c r="F95" s="110"/>
      <c r="G95" s="111"/>
    </row>
    <row r="96" spans="1:7" ht="21" customHeight="1" x14ac:dyDescent="0.2">
      <c r="A96" s="1" t="s">
        <v>40</v>
      </c>
      <c r="B96" s="8"/>
      <c r="C96" s="112"/>
      <c r="D96" s="110"/>
      <c r="E96" s="110"/>
      <c r="F96" s="110"/>
      <c r="G96" s="111"/>
    </row>
    <row r="97" spans="1:8" ht="19" customHeight="1" x14ac:dyDescent="0.2">
      <c r="A97" s="1" t="s">
        <v>41</v>
      </c>
      <c r="B97" s="8"/>
      <c r="C97" s="112"/>
      <c r="D97" s="110"/>
      <c r="E97" s="110"/>
      <c r="F97" s="110"/>
      <c r="G97" s="111"/>
    </row>
    <row r="98" spans="1:8" ht="19" customHeight="1" x14ac:dyDescent="0.2">
      <c r="A98" s="9" t="s">
        <v>96</v>
      </c>
      <c r="B98" s="8"/>
      <c r="C98" s="112"/>
      <c r="D98" s="110"/>
      <c r="E98" s="110"/>
      <c r="F98" s="110"/>
      <c r="G98" s="111"/>
    </row>
    <row r="99" spans="1:8" ht="17" customHeight="1" x14ac:dyDescent="0.2">
      <c r="A99" s="9" t="s">
        <v>42</v>
      </c>
      <c r="B99" s="8"/>
      <c r="C99" s="112"/>
      <c r="D99" s="110"/>
      <c r="E99" s="110"/>
      <c r="F99" s="110"/>
      <c r="G99" s="111"/>
    </row>
    <row r="100" spans="1:8" ht="18" customHeight="1" x14ac:dyDescent="0.2">
      <c r="A100" s="9" t="s">
        <v>42</v>
      </c>
      <c r="B100" s="8"/>
      <c r="C100" s="112"/>
      <c r="D100" s="110"/>
      <c r="E100" s="110"/>
      <c r="F100" s="110"/>
      <c r="G100" s="111"/>
    </row>
    <row r="101" spans="1:8" ht="18" customHeight="1" x14ac:dyDescent="0.2">
      <c r="A101" s="9" t="s">
        <v>42</v>
      </c>
      <c r="B101" s="8"/>
      <c r="C101" s="112"/>
      <c r="D101" s="110"/>
      <c r="E101" s="110"/>
      <c r="F101" s="110"/>
      <c r="G101" s="111"/>
    </row>
    <row r="102" spans="1:8" ht="19" customHeight="1" thickBot="1" x14ac:dyDescent="0.25">
      <c r="A102" s="36" t="s">
        <v>42</v>
      </c>
      <c r="B102" s="37"/>
      <c r="C102" s="112"/>
      <c r="D102" s="110"/>
      <c r="E102" s="110"/>
      <c r="F102" s="110"/>
      <c r="G102" s="111"/>
    </row>
    <row r="103" spans="1:8" ht="20" customHeight="1" thickTop="1" x14ac:dyDescent="0.2">
      <c r="A103" s="35" t="s">
        <v>43</v>
      </c>
      <c r="B103" s="23">
        <f>SUM(B95:B102)</f>
        <v>0</v>
      </c>
      <c r="C103" s="112"/>
      <c r="D103" s="110"/>
      <c r="E103" s="110"/>
      <c r="F103" s="110"/>
      <c r="G103" s="111"/>
    </row>
    <row r="104" spans="1:8" x14ac:dyDescent="0.2">
      <c r="A104" s="44"/>
      <c r="B104" s="51"/>
      <c r="C104" s="51"/>
      <c r="D104" s="52"/>
      <c r="E104" s="52"/>
      <c r="F104" s="52"/>
      <c r="H104" s="39"/>
    </row>
    <row r="105" spans="1:8" ht="21" customHeight="1" x14ac:dyDescent="0.2">
      <c r="A105" s="10" t="s">
        <v>44</v>
      </c>
      <c r="B105" s="40" t="s">
        <v>38</v>
      </c>
      <c r="C105" s="40" t="s">
        <v>45</v>
      </c>
      <c r="D105" s="40" t="s">
        <v>46</v>
      </c>
      <c r="E105" s="40" t="s">
        <v>47</v>
      </c>
      <c r="F105" s="40" t="s">
        <v>48</v>
      </c>
      <c r="G105" s="25" t="s">
        <v>43</v>
      </c>
    </row>
    <row r="106" spans="1:8" ht="19" customHeight="1" x14ac:dyDescent="0.2">
      <c r="A106" s="1" t="s">
        <v>49</v>
      </c>
      <c r="B106" s="8"/>
      <c r="C106" s="8"/>
      <c r="D106" s="8"/>
      <c r="E106" s="8"/>
      <c r="F106" s="8"/>
      <c r="G106" s="26">
        <f t="shared" ref="G106:G120" si="0">SUM(B106:F106)</f>
        <v>0</v>
      </c>
    </row>
    <row r="107" spans="1:8" ht="17" x14ac:dyDescent="0.2">
      <c r="A107" s="1" t="s">
        <v>50</v>
      </c>
      <c r="B107" s="8"/>
      <c r="C107" s="8"/>
      <c r="D107" s="8"/>
      <c r="E107" s="8"/>
      <c r="F107" s="8"/>
      <c r="G107" s="26">
        <f t="shared" si="0"/>
        <v>0</v>
      </c>
    </row>
    <row r="108" spans="1:8" ht="17" x14ac:dyDescent="0.2">
      <c r="A108" s="1" t="s">
        <v>51</v>
      </c>
      <c r="B108" s="8"/>
      <c r="C108" s="8"/>
      <c r="D108" s="8"/>
      <c r="E108" s="8"/>
      <c r="F108" s="8"/>
      <c r="G108" s="26">
        <f t="shared" si="0"/>
        <v>0</v>
      </c>
    </row>
    <row r="109" spans="1:8" ht="17" customHeight="1" x14ac:dyDescent="0.2">
      <c r="A109" s="1" t="s">
        <v>52</v>
      </c>
      <c r="B109" s="8"/>
      <c r="C109" s="8"/>
      <c r="D109" s="8"/>
      <c r="E109" s="8"/>
      <c r="F109" s="8"/>
      <c r="G109" s="26">
        <f t="shared" si="0"/>
        <v>0</v>
      </c>
    </row>
    <row r="110" spans="1:8" ht="17" x14ac:dyDescent="0.2">
      <c r="A110" s="1" t="s">
        <v>53</v>
      </c>
      <c r="B110" s="8"/>
      <c r="C110" s="8"/>
      <c r="D110" s="8"/>
      <c r="E110" s="8"/>
      <c r="F110" s="8"/>
      <c r="G110" s="26">
        <f t="shared" si="0"/>
        <v>0</v>
      </c>
    </row>
    <row r="111" spans="1:8" ht="17" x14ac:dyDescent="0.2">
      <c r="A111" s="1" t="s">
        <v>54</v>
      </c>
      <c r="B111" s="8"/>
      <c r="C111" s="8"/>
      <c r="D111" s="8"/>
      <c r="E111" s="8"/>
      <c r="F111" s="8"/>
      <c r="G111" s="26">
        <f t="shared" si="0"/>
        <v>0</v>
      </c>
    </row>
    <row r="112" spans="1:8" ht="17" x14ac:dyDescent="0.2">
      <c r="A112" s="1" t="s">
        <v>55</v>
      </c>
      <c r="B112" s="8"/>
      <c r="C112" s="8"/>
      <c r="D112" s="8"/>
      <c r="E112" s="8"/>
      <c r="F112" s="8"/>
      <c r="G112" s="26">
        <f t="shared" si="0"/>
        <v>0</v>
      </c>
    </row>
    <row r="113" spans="1:8" ht="17" x14ac:dyDescent="0.2">
      <c r="A113" s="1" t="s">
        <v>79</v>
      </c>
      <c r="B113" s="8"/>
      <c r="C113" s="8"/>
      <c r="D113" s="8"/>
      <c r="E113" s="8"/>
      <c r="F113" s="8"/>
      <c r="G113" s="26">
        <f t="shared" si="0"/>
        <v>0</v>
      </c>
    </row>
    <row r="114" spans="1:8" ht="18" customHeight="1" x14ac:dyDescent="0.2">
      <c r="A114" s="9" t="s">
        <v>97</v>
      </c>
      <c r="B114" s="8"/>
      <c r="C114" s="8"/>
      <c r="D114" s="8"/>
      <c r="E114" s="8"/>
      <c r="F114" s="8"/>
      <c r="G114" s="26">
        <f t="shared" si="0"/>
        <v>0</v>
      </c>
    </row>
    <row r="115" spans="1:8" ht="17" customHeight="1" x14ac:dyDescent="0.2">
      <c r="A115" s="9" t="s">
        <v>101</v>
      </c>
      <c r="B115" s="8"/>
      <c r="C115" s="8"/>
      <c r="D115" s="8"/>
      <c r="E115" s="8"/>
      <c r="F115" s="8"/>
      <c r="G115" s="26">
        <f t="shared" si="0"/>
        <v>0</v>
      </c>
    </row>
    <row r="116" spans="1:8" ht="18" customHeight="1" x14ac:dyDescent="0.2">
      <c r="A116" s="9" t="s">
        <v>42</v>
      </c>
      <c r="B116" s="8"/>
      <c r="C116" s="8"/>
      <c r="D116" s="8"/>
      <c r="E116" s="8"/>
      <c r="F116" s="8"/>
      <c r="G116" s="26">
        <f t="shared" si="0"/>
        <v>0</v>
      </c>
    </row>
    <row r="117" spans="1:8" ht="20" customHeight="1" x14ac:dyDescent="0.2">
      <c r="A117" s="9" t="s">
        <v>42</v>
      </c>
      <c r="B117" s="8"/>
      <c r="C117" s="8"/>
      <c r="D117" s="8"/>
      <c r="E117" s="8"/>
      <c r="F117" s="8"/>
      <c r="G117" s="26">
        <f t="shared" si="0"/>
        <v>0</v>
      </c>
    </row>
    <row r="118" spans="1:8" ht="20" customHeight="1" x14ac:dyDescent="0.2">
      <c r="A118" s="9" t="s">
        <v>42</v>
      </c>
      <c r="B118" s="8"/>
      <c r="C118" s="8"/>
      <c r="D118" s="8"/>
      <c r="E118" s="8"/>
      <c r="F118" s="8"/>
      <c r="G118" s="26">
        <f t="shared" si="0"/>
        <v>0</v>
      </c>
    </row>
    <row r="119" spans="1:8" ht="20" customHeight="1" x14ac:dyDescent="0.2">
      <c r="A119" s="9" t="s">
        <v>42</v>
      </c>
      <c r="B119" s="8"/>
      <c r="C119" s="8"/>
      <c r="D119" s="8"/>
      <c r="E119" s="8"/>
      <c r="F119" s="8"/>
      <c r="G119" s="26">
        <f t="shared" si="0"/>
        <v>0</v>
      </c>
    </row>
    <row r="120" spans="1:8" ht="18" customHeight="1" thickBot="1" x14ac:dyDescent="0.25">
      <c r="A120" s="36" t="s">
        <v>42</v>
      </c>
      <c r="B120" s="37"/>
      <c r="C120" s="37"/>
      <c r="D120" s="37"/>
      <c r="E120" s="37"/>
      <c r="F120" s="37"/>
      <c r="G120" s="38">
        <f t="shared" si="0"/>
        <v>0</v>
      </c>
    </row>
    <row r="121" spans="1:8" s="39" customFormat="1" ht="18" thickTop="1" x14ac:dyDescent="0.2">
      <c r="A121" s="22" t="s">
        <v>73</v>
      </c>
      <c r="B121" s="23">
        <f>SUM(B106:B120, B103)</f>
        <v>0</v>
      </c>
      <c r="C121" s="23">
        <f>SUM(C106:C120)</f>
        <v>0</v>
      </c>
      <c r="D121" s="23">
        <f>SUM(D106:D120)</f>
        <v>0</v>
      </c>
      <c r="E121" s="23">
        <f t="shared" ref="E121:F121" si="1">SUM(E106:E120)</f>
        <v>0</v>
      </c>
      <c r="F121" s="23">
        <f t="shared" si="1"/>
        <v>0</v>
      </c>
      <c r="G121" s="29">
        <f>SUM(B121:F121)</f>
        <v>0</v>
      </c>
    </row>
    <row r="122" spans="1:8" x14ac:dyDescent="0.2">
      <c r="A122" s="45"/>
      <c r="B122" s="21"/>
      <c r="C122" s="21"/>
      <c r="D122" s="21"/>
      <c r="E122" s="21"/>
      <c r="F122" s="21"/>
      <c r="G122" s="53"/>
      <c r="H122" s="39"/>
    </row>
    <row r="123" spans="1:8" ht="17" x14ac:dyDescent="0.2">
      <c r="A123" s="10" t="s">
        <v>56</v>
      </c>
      <c r="B123" s="40" t="s">
        <v>38</v>
      </c>
      <c r="C123" s="40" t="s">
        <v>45</v>
      </c>
      <c r="D123" s="40" t="s">
        <v>46</v>
      </c>
      <c r="E123" s="40" t="s">
        <v>47</v>
      </c>
      <c r="F123" s="40" t="s">
        <v>48</v>
      </c>
      <c r="G123" s="25" t="s">
        <v>43</v>
      </c>
    </row>
    <row r="124" spans="1:8" ht="20" customHeight="1" x14ac:dyDescent="0.2">
      <c r="A124" s="1" t="s">
        <v>57</v>
      </c>
      <c r="B124" s="8"/>
      <c r="C124" s="8"/>
      <c r="D124" s="8"/>
      <c r="E124" s="8"/>
      <c r="F124" s="8"/>
      <c r="G124" s="79">
        <f>SUM(B124:F124)</f>
        <v>0</v>
      </c>
    </row>
    <row r="125" spans="1:8" ht="19" customHeight="1" x14ac:dyDescent="0.2">
      <c r="A125" s="1" t="s">
        <v>58</v>
      </c>
      <c r="B125" s="8"/>
      <c r="C125" s="8"/>
      <c r="D125" s="8"/>
      <c r="E125" s="8"/>
      <c r="F125" s="8"/>
      <c r="G125" s="79">
        <f t="shared" ref="G125:G127" si="2">SUM(B125:F125)</f>
        <v>0</v>
      </c>
    </row>
    <row r="126" spans="1:8" ht="20" customHeight="1" x14ac:dyDescent="0.2">
      <c r="A126" s="1" t="s">
        <v>59</v>
      </c>
      <c r="B126" s="8"/>
      <c r="C126" s="8"/>
      <c r="D126" s="8"/>
      <c r="E126" s="8"/>
      <c r="F126" s="8"/>
      <c r="G126" s="79">
        <f t="shared" si="2"/>
        <v>0</v>
      </c>
    </row>
    <row r="127" spans="1:8" ht="35" customHeight="1" x14ac:dyDescent="0.2">
      <c r="A127" s="1" t="s">
        <v>133</v>
      </c>
      <c r="B127" s="8"/>
      <c r="C127" s="8"/>
      <c r="D127" s="8"/>
      <c r="E127" s="11" t="s">
        <v>60</v>
      </c>
      <c r="F127" s="12"/>
      <c r="G127" s="79">
        <f t="shared" si="2"/>
        <v>0</v>
      </c>
    </row>
    <row r="128" spans="1:8" ht="20" customHeight="1" x14ac:dyDescent="0.2">
      <c r="A128" s="9" t="s">
        <v>135</v>
      </c>
      <c r="B128" s="8"/>
      <c r="C128" s="8"/>
      <c r="D128" s="8"/>
      <c r="E128" s="8"/>
      <c r="F128" s="8"/>
      <c r="G128" s="79">
        <f t="shared" ref="G128:G133" si="3">SUM(B128:F128)</f>
        <v>0</v>
      </c>
    </row>
    <row r="129" spans="1:8" ht="20" customHeight="1" x14ac:dyDescent="0.2">
      <c r="A129" s="9" t="s">
        <v>134</v>
      </c>
      <c r="B129" s="8"/>
      <c r="C129" s="8"/>
      <c r="D129" s="8"/>
      <c r="E129" s="8"/>
      <c r="F129" s="8"/>
      <c r="G129" s="79">
        <f t="shared" si="3"/>
        <v>0</v>
      </c>
    </row>
    <row r="130" spans="1:8" ht="21" customHeight="1" x14ac:dyDescent="0.2">
      <c r="A130" s="9" t="s">
        <v>141</v>
      </c>
      <c r="B130" s="8"/>
      <c r="C130" s="8"/>
      <c r="D130" s="8"/>
      <c r="E130" s="8"/>
      <c r="F130" s="8"/>
      <c r="G130" s="79">
        <f t="shared" si="3"/>
        <v>0</v>
      </c>
    </row>
    <row r="131" spans="1:8" ht="21" customHeight="1" x14ac:dyDescent="0.2">
      <c r="A131" s="9" t="s">
        <v>61</v>
      </c>
      <c r="B131" s="8"/>
      <c r="C131" s="8"/>
      <c r="D131" s="8"/>
      <c r="E131" s="8"/>
      <c r="F131" s="8"/>
      <c r="G131" s="79">
        <f t="shared" si="3"/>
        <v>0</v>
      </c>
    </row>
    <row r="132" spans="1:8" ht="19" customHeight="1" thickBot="1" x14ac:dyDescent="0.25">
      <c r="A132" s="36" t="s">
        <v>61</v>
      </c>
      <c r="B132" s="37"/>
      <c r="C132" s="37"/>
      <c r="D132" s="37"/>
      <c r="E132" s="37"/>
      <c r="F132" s="37"/>
      <c r="G132" s="80">
        <f t="shared" si="3"/>
        <v>0</v>
      </c>
    </row>
    <row r="133" spans="1:8" ht="18" thickTop="1" x14ac:dyDescent="0.2">
      <c r="A133" s="22" t="s">
        <v>74</v>
      </c>
      <c r="B133" s="23">
        <f>SUM(B124:B132)</f>
        <v>0</v>
      </c>
      <c r="C133" s="23">
        <f>SUM(C124:C132)</f>
        <v>0</v>
      </c>
      <c r="D133" s="23">
        <f>SUM(D124:D132)</f>
        <v>0</v>
      </c>
      <c r="E133" s="23">
        <f>SUM(E124:E132)</f>
        <v>0</v>
      </c>
      <c r="F133" s="23">
        <f>SUM(F124:F132)</f>
        <v>0</v>
      </c>
      <c r="G133" s="23">
        <f t="shared" si="3"/>
        <v>0</v>
      </c>
    </row>
    <row r="134" spans="1:8" x14ac:dyDescent="0.2">
      <c r="A134" s="45"/>
      <c r="B134" s="21"/>
      <c r="C134" s="21"/>
      <c r="D134" s="21"/>
      <c r="E134" s="21"/>
      <c r="F134" s="21"/>
      <c r="G134" s="27"/>
      <c r="H134" s="39"/>
    </row>
    <row r="135" spans="1:8" ht="17" x14ac:dyDescent="0.2">
      <c r="A135" s="10" t="s">
        <v>77</v>
      </c>
      <c r="B135" s="24" t="s">
        <v>38</v>
      </c>
      <c r="C135" s="24" t="s">
        <v>45</v>
      </c>
      <c r="D135" s="24" t="s">
        <v>46</v>
      </c>
      <c r="E135" s="24" t="s">
        <v>47</v>
      </c>
      <c r="F135" s="24" t="s">
        <v>48</v>
      </c>
      <c r="G135" s="28" t="s">
        <v>43</v>
      </c>
    </row>
    <row r="136" spans="1:8" ht="17" x14ac:dyDescent="0.2">
      <c r="A136" s="30" t="s">
        <v>75</v>
      </c>
      <c r="B136" s="31">
        <f>SUM(B106:B120,B103)</f>
        <v>0</v>
      </c>
      <c r="C136" s="31">
        <f>(C121)</f>
        <v>0</v>
      </c>
      <c r="D136" s="31">
        <f t="shared" ref="D136:E136" si="4">(D121)</f>
        <v>0</v>
      </c>
      <c r="E136" s="31">
        <f t="shared" si="4"/>
        <v>0</v>
      </c>
      <c r="F136" s="31">
        <f>(F121)</f>
        <v>0</v>
      </c>
      <c r="G136" s="29">
        <f>SUM(B136:F136)</f>
        <v>0</v>
      </c>
    </row>
    <row r="137" spans="1:8" ht="20" customHeight="1" thickBot="1" x14ac:dyDescent="0.25">
      <c r="A137" s="32" t="s">
        <v>76</v>
      </c>
      <c r="B137" s="33">
        <f>B133</f>
        <v>0</v>
      </c>
      <c r="C137" s="33">
        <f t="shared" ref="C137:E137" si="5">C133</f>
        <v>0</v>
      </c>
      <c r="D137" s="33">
        <f t="shared" si="5"/>
        <v>0</v>
      </c>
      <c r="E137" s="33">
        <f t="shared" si="5"/>
        <v>0</v>
      </c>
      <c r="F137" s="33">
        <f>F133</f>
        <v>0</v>
      </c>
      <c r="G137" s="34">
        <f>SUM(B137:F137)</f>
        <v>0</v>
      </c>
    </row>
    <row r="138" spans="1:8" ht="19" customHeight="1" thickTop="1" x14ac:dyDescent="0.2">
      <c r="A138" s="22" t="s">
        <v>102</v>
      </c>
      <c r="B138" s="23">
        <f>SUM(B137-B136)</f>
        <v>0</v>
      </c>
      <c r="C138" s="23">
        <f t="shared" ref="C138:G138" si="6">SUM(C137-C136)</f>
        <v>0</v>
      </c>
      <c r="D138" s="23">
        <f t="shared" si="6"/>
        <v>0</v>
      </c>
      <c r="E138" s="23">
        <f t="shared" si="6"/>
        <v>0</v>
      </c>
      <c r="F138" s="23">
        <f t="shared" si="6"/>
        <v>0</v>
      </c>
      <c r="G138" s="23">
        <f t="shared" si="6"/>
        <v>0</v>
      </c>
    </row>
    <row r="139" spans="1:8" ht="19" customHeight="1" x14ac:dyDescent="0.2">
      <c r="A139" s="46"/>
      <c r="B139" s="21"/>
      <c r="C139" s="21"/>
      <c r="D139" s="21"/>
      <c r="E139" s="21"/>
      <c r="F139" s="21"/>
      <c r="G139" s="21"/>
      <c r="H139" s="39"/>
    </row>
    <row r="140" spans="1:8" ht="19" customHeight="1" x14ac:dyDescent="0.2">
      <c r="A140" s="10" t="s">
        <v>89</v>
      </c>
      <c r="B140" s="24" t="s">
        <v>38</v>
      </c>
      <c r="C140" s="24" t="s">
        <v>45</v>
      </c>
      <c r="D140" s="24" t="s">
        <v>46</v>
      </c>
      <c r="E140" s="24" t="s">
        <v>47</v>
      </c>
      <c r="F140" s="24" t="s">
        <v>48</v>
      </c>
      <c r="G140" s="157" t="s">
        <v>138</v>
      </c>
    </row>
    <row r="141" spans="1:8" ht="19" customHeight="1" x14ac:dyDescent="0.2">
      <c r="A141" s="56" t="s">
        <v>90</v>
      </c>
      <c r="B141" s="76" t="e">
        <f>B124/B136</f>
        <v>#DIV/0!</v>
      </c>
      <c r="C141" s="76" t="e">
        <f t="shared" ref="C141:F141" si="7">C124/C136</f>
        <v>#DIV/0!</v>
      </c>
      <c r="D141" s="76" t="e">
        <f t="shared" si="7"/>
        <v>#DIV/0!</v>
      </c>
      <c r="E141" s="76" t="e">
        <f t="shared" si="7"/>
        <v>#DIV/0!</v>
      </c>
      <c r="F141" s="76" t="e">
        <f t="shared" si="7"/>
        <v>#DIV/0!</v>
      </c>
      <c r="G141" s="158"/>
    </row>
    <row r="142" spans="1:8" ht="19" customHeight="1" x14ac:dyDescent="0.2">
      <c r="A142" s="57" t="s">
        <v>58</v>
      </c>
      <c r="B142" s="76" t="e">
        <f>B125/B136</f>
        <v>#DIV/0!</v>
      </c>
      <c r="C142" s="76" t="e">
        <f t="shared" ref="C142:F142" si="8">C125/C136</f>
        <v>#DIV/0!</v>
      </c>
      <c r="D142" s="76" t="e">
        <f t="shared" si="8"/>
        <v>#DIV/0!</v>
      </c>
      <c r="E142" s="76" t="e">
        <f t="shared" si="8"/>
        <v>#DIV/0!</v>
      </c>
      <c r="F142" s="76" t="e">
        <f t="shared" si="8"/>
        <v>#DIV/0!</v>
      </c>
      <c r="G142" s="158"/>
    </row>
    <row r="143" spans="1:8" ht="19" customHeight="1" x14ac:dyDescent="0.2">
      <c r="A143" s="58" t="s">
        <v>91</v>
      </c>
      <c r="B143" s="76" t="e">
        <f>B126/B136</f>
        <v>#DIV/0!</v>
      </c>
      <c r="C143" s="76" t="e">
        <f t="shared" ref="C143:F143" si="9">C126/C136</f>
        <v>#DIV/0!</v>
      </c>
      <c r="D143" s="76" t="e">
        <f t="shared" si="9"/>
        <v>#DIV/0!</v>
      </c>
      <c r="E143" s="76" t="e">
        <f t="shared" si="9"/>
        <v>#DIV/0!</v>
      </c>
      <c r="F143" s="76" t="e">
        <f t="shared" si="9"/>
        <v>#DIV/0!</v>
      </c>
      <c r="G143" s="158"/>
    </row>
    <row r="144" spans="1:8" ht="19" customHeight="1" x14ac:dyDescent="0.2">
      <c r="A144" s="57" t="s">
        <v>92</v>
      </c>
      <c r="B144" s="76" t="e" cm="1">
        <f t="array" ref="B144">SUM(B128:B132/B137)</f>
        <v>#DIV/0!</v>
      </c>
      <c r="C144" s="76" t="e" cm="1">
        <f t="array" ref="C144">SUM(C128:C132/C137)</f>
        <v>#DIV/0!</v>
      </c>
      <c r="D144" s="76" t="e" cm="1">
        <f t="array" ref="D144">SUM(D128:D132/D137)</f>
        <v>#DIV/0!</v>
      </c>
      <c r="E144" s="76" t="e" cm="1">
        <f t="array" ref="E144">SUM(E128:E132/E137)</f>
        <v>#DIV/0!</v>
      </c>
      <c r="F144" s="76" t="e" cm="1">
        <f t="array" ref="F144">SUM(F128:F132/F137)</f>
        <v>#DIV/0!</v>
      </c>
      <c r="G144" s="158"/>
    </row>
    <row r="145" spans="1:8" ht="19" customHeight="1" thickBot="1" x14ac:dyDescent="0.25">
      <c r="A145" s="59" t="s">
        <v>126</v>
      </c>
      <c r="B145" s="77" t="e">
        <f>B127/B136</f>
        <v>#DIV/0!</v>
      </c>
      <c r="C145" s="77" t="e">
        <f>C127/C136</f>
        <v>#DIV/0!</v>
      </c>
      <c r="D145" s="77" t="e">
        <f>D127/D136</f>
        <v>#DIV/0!</v>
      </c>
      <c r="E145" s="77">
        <v>0</v>
      </c>
      <c r="F145" s="77">
        <v>0</v>
      </c>
      <c r="G145" s="158"/>
    </row>
    <row r="146" spans="1:8" ht="19" customHeight="1" thickTop="1" x14ac:dyDescent="0.2">
      <c r="A146" s="60" t="s">
        <v>93</v>
      </c>
      <c r="B146" s="78" t="e">
        <f>SUM(B141:B145)</f>
        <v>#DIV/0!</v>
      </c>
      <c r="C146" s="78" t="e">
        <f>SUM(C141:C145)</f>
        <v>#DIV/0!</v>
      </c>
      <c r="D146" s="78" t="e">
        <f>SUM(D141:D145)</f>
        <v>#DIV/0!</v>
      </c>
      <c r="E146" s="78" t="e">
        <f>SUM(E141:E145)</f>
        <v>#DIV/0!</v>
      </c>
      <c r="F146" s="78" t="e">
        <f>SUM(F141:F145)</f>
        <v>#DIV/0!</v>
      </c>
      <c r="G146" s="158"/>
    </row>
    <row r="147" spans="1:8" ht="19" customHeight="1" x14ac:dyDescent="0.2">
      <c r="A147" s="46"/>
      <c r="B147" s="21"/>
      <c r="C147" s="21"/>
      <c r="D147" s="21"/>
      <c r="E147" s="21"/>
      <c r="F147" s="21"/>
      <c r="G147" s="21"/>
    </row>
    <row r="148" spans="1:8" x14ac:dyDescent="0.2">
      <c r="A148" s="46"/>
      <c r="B148" s="21"/>
      <c r="C148" s="81"/>
      <c r="D148" s="159" t="s">
        <v>146</v>
      </c>
      <c r="E148" s="159"/>
      <c r="F148" s="159"/>
      <c r="G148" s="159"/>
      <c r="H148" s="39"/>
    </row>
    <row r="149" spans="1:8" ht="17" customHeight="1" x14ac:dyDescent="0.2">
      <c r="A149" s="46"/>
      <c r="B149" s="21"/>
      <c r="C149" s="160" t="s">
        <v>148</v>
      </c>
      <c r="D149" s="160"/>
      <c r="E149" s="160"/>
      <c r="F149" s="161"/>
      <c r="G149" s="70">
        <f>SUM(B136:D136)</f>
        <v>0</v>
      </c>
    </row>
    <row r="150" spans="1:8" ht="20" customHeight="1" x14ac:dyDescent="0.2">
      <c r="A150" s="46"/>
      <c r="B150" s="21"/>
      <c r="C150" s="160" t="s">
        <v>147</v>
      </c>
      <c r="D150" s="160"/>
      <c r="E150" s="160"/>
      <c r="F150" s="161"/>
      <c r="G150" s="66">
        <f>SUM(B124:D126)</f>
        <v>0</v>
      </c>
    </row>
    <row r="151" spans="1:8" ht="21" customHeight="1" thickBot="1" x14ac:dyDescent="0.25">
      <c r="A151" s="46"/>
      <c r="B151" s="21"/>
      <c r="C151" s="160" t="s">
        <v>78</v>
      </c>
      <c r="D151" s="160"/>
      <c r="E151" s="160"/>
      <c r="F151" s="161"/>
      <c r="G151" s="67">
        <f>G127</f>
        <v>0</v>
      </c>
    </row>
    <row r="152" spans="1:8" ht="23" customHeight="1" thickTop="1" thickBot="1" x14ac:dyDescent="0.25">
      <c r="A152" s="46"/>
      <c r="B152" s="21"/>
      <c r="C152" s="162" t="s">
        <v>127</v>
      </c>
      <c r="D152" s="162"/>
      <c r="E152" s="162"/>
      <c r="F152" s="163"/>
      <c r="G152" s="68" t="e">
        <f>SUM(G150/G149)</f>
        <v>#DIV/0!</v>
      </c>
    </row>
    <row r="153" spans="1:8" ht="22" customHeight="1" thickTop="1" x14ac:dyDescent="0.2">
      <c r="A153" s="46"/>
      <c r="B153" s="21"/>
      <c r="C153" s="162" t="s">
        <v>128</v>
      </c>
      <c r="D153" s="162"/>
      <c r="E153" s="162"/>
      <c r="F153" s="163"/>
      <c r="G153" s="69" t="e">
        <f>SUM(G151/G149)</f>
        <v>#DIV/0!</v>
      </c>
    </row>
    <row r="154" spans="1:8" ht="20" customHeight="1" x14ac:dyDescent="0.2">
      <c r="A154" s="46"/>
      <c r="B154" s="13"/>
      <c r="C154" s="13"/>
      <c r="D154" s="13"/>
      <c r="E154" s="52"/>
      <c r="F154" s="52"/>
    </row>
    <row r="155" spans="1:8" ht="17" customHeight="1" x14ac:dyDescent="0.2">
      <c r="A155" s="41"/>
      <c r="B155" s="2"/>
      <c r="C155" s="2"/>
      <c r="D155" s="2"/>
      <c r="E155" s="2"/>
      <c r="F155" s="2"/>
      <c r="G155" s="49"/>
    </row>
    <row r="156" spans="1:8" ht="34" customHeight="1" x14ac:dyDescent="0.2">
      <c r="A156" s="43" t="s">
        <v>62</v>
      </c>
      <c r="B156" s="150" t="s">
        <v>140</v>
      </c>
      <c r="C156" s="151"/>
      <c r="D156" s="151"/>
      <c r="E156" s="151"/>
      <c r="F156" s="151"/>
      <c r="G156" s="152"/>
    </row>
    <row r="157" spans="1:8" ht="20" customHeight="1" x14ac:dyDescent="0.2">
      <c r="A157" s="47"/>
      <c r="B157" s="40" t="s">
        <v>63</v>
      </c>
      <c r="C157" s="40" t="s">
        <v>64</v>
      </c>
      <c r="D157" s="148" t="s">
        <v>139</v>
      </c>
      <c r="E157" s="148"/>
      <c r="F157" s="148"/>
      <c r="G157" s="148"/>
    </row>
    <row r="158" spans="1:8" ht="183" customHeight="1" x14ac:dyDescent="0.2">
      <c r="A158" s="1" t="s">
        <v>65</v>
      </c>
      <c r="B158" s="14"/>
      <c r="C158" s="20"/>
      <c r="D158" s="149"/>
      <c r="E158" s="149"/>
      <c r="F158" s="149"/>
      <c r="G158" s="149"/>
    </row>
    <row r="159" spans="1:8" ht="202" customHeight="1" x14ac:dyDescent="0.2">
      <c r="A159" s="1" t="s">
        <v>9</v>
      </c>
      <c r="B159" s="14"/>
      <c r="C159" s="20"/>
      <c r="D159" s="149"/>
      <c r="E159" s="149"/>
      <c r="F159" s="149"/>
      <c r="G159" s="149"/>
    </row>
    <row r="160" spans="1:8" ht="204" customHeight="1" x14ac:dyDescent="0.2">
      <c r="A160" s="1" t="s">
        <v>8</v>
      </c>
      <c r="B160" s="14"/>
      <c r="C160" s="20"/>
      <c r="D160" s="149"/>
      <c r="E160" s="149"/>
      <c r="F160" s="149"/>
      <c r="G160" s="149"/>
    </row>
    <row r="161" spans="1:7" ht="21" customHeight="1" x14ac:dyDescent="0.2">
      <c r="A161" s="44"/>
      <c r="B161" s="7"/>
      <c r="C161" s="7"/>
      <c r="D161" s="7"/>
      <c r="E161" s="7"/>
      <c r="F161" s="7"/>
    </row>
    <row r="162" spans="1:7" ht="99" customHeight="1" x14ac:dyDescent="0.2">
      <c r="A162" s="147" t="s">
        <v>145</v>
      </c>
      <c r="B162" s="147"/>
      <c r="C162" s="147"/>
      <c r="D162" s="147"/>
      <c r="E162" s="147"/>
      <c r="F162" s="147"/>
    </row>
    <row r="163" spans="1:7" ht="18" customHeight="1" x14ac:dyDescent="0.2">
      <c r="A163" s="147"/>
      <c r="B163" s="147"/>
      <c r="C163" s="147"/>
      <c r="D163" s="147"/>
      <c r="E163" s="147"/>
      <c r="F163" s="147"/>
    </row>
    <row r="164" spans="1:7" ht="20" customHeight="1" x14ac:dyDescent="0.2">
      <c r="A164" s="147"/>
      <c r="B164" s="147"/>
      <c r="C164" s="147"/>
      <c r="D164" s="147"/>
      <c r="E164" s="147"/>
      <c r="F164" s="147"/>
    </row>
    <row r="165" spans="1:7" ht="16" customHeight="1" x14ac:dyDescent="0.2">
      <c r="C165" s="16"/>
      <c r="D165" s="15"/>
      <c r="E165" s="7"/>
      <c r="F165" s="146"/>
      <c r="G165" s="146"/>
    </row>
    <row r="166" spans="1:7" x14ac:dyDescent="0.2">
      <c r="A166" s="44"/>
      <c r="B166" s="7"/>
      <c r="C166" s="7"/>
      <c r="D166" s="7"/>
      <c r="E166" s="7"/>
      <c r="F166" s="7"/>
    </row>
    <row r="167" spans="1:7" x14ac:dyDescent="0.2">
      <c r="A167" s="44"/>
      <c r="B167" s="7"/>
      <c r="C167" s="7"/>
      <c r="D167" s="7"/>
      <c r="E167" s="7"/>
      <c r="F167" s="7"/>
    </row>
    <row r="168" spans="1:7" x14ac:dyDescent="0.2">
      <c r="D168" s="7"/>
    </row>
  </sheetData>
  <sheetProtection algorithmName="SHA-512" hashValue="8Tgh1c+XYUfVhm/Kpkel6dYZOc17YOObiC76qIYp1vUdEceBvAJfz5S2uBeDkLvGn6Nhsee7IP3gi+9U4SSaMA==" saltValue="JN8L4i/odqElyT9a6kNTag==" spinCount="100000" sheet="1" selectLockedCells="1"/>
  <mergeCells count="109">
    <mergeCell ref="B19:G19"/>
    <mergeCell ref="B60:G60"/>
    <mergeCell ref="D57:G57"/>
    <mergeCell ref="B56:G56"/>
    <mergeCell ref="B24:G24"/>
    <mergeCell ref="B25:G25"/>
    <mergeCell ref="B26:G26"/>
    <mergeCell ref="B27:G27"/>
    <mergeCell ref="B36:G36"/>
    <mergeCell ref="B37:G37"/>
    <mergeCell ref="A50:G50"/>
    <mergeCell ref="B51:G51"/>
    <mergeCell ref="B52:G52"/>
    <mergeCell ref="B39:G39"/>
    <mergeCell ref="D47:G47"/>
    <mergeCell ref="A48:G48"/>
    <mergeCell ref="B53:G53"/>
    <mergeCell ref="B30:G30"/>
    <mergeCell ref="A54:G54"/>
    <mergeCell ref="B38:G38"/>
    <mergeCell ref="F165:G165"/>
    <mergeCell ref="A162:F164"/>
    <mergeCell ref="D157:G157"/>
    <mergeCell ref="D158:G158"/>
    <mergeCell ref="D159:G159"/>
    <mergeCell ref="D160:G160"/>
    <mergeCell ref="B156:G156"/>
    <mergeCell ref="F78:G78"/>
    <mergeCell ref="F79:G79"/>
    <mergeCell ref="G140:G146"/>
    <mergeCell ref="D148:G148"/>
    <mergeCell ref="C149:F149"/>
    <mergeCell ref="C150:F150"/>
    <mergeCell ref="C151:F151"/>
    <mergeCell ref="C152:F152"/>
    <mergeCell ref="C153:F153"/>
    <mergeCell ref="A1:G1"/>
    <mergeCell ref="F2:G2"/>
    <mergeCell ref="B13:G13"/>
    <mergeCell ref="B16:G16"/>
    <mergeCell ref="B17:G17"/>
    <mergeCell ref="A12:G12"/>
    <mergeCell ref="B15:G15"/>
    <mergeCell ref="B14:G14"/>
    <mergeCell ref="A2:D2"/>
    <mergeCell ref="A3:G3"/>
    <mergeCell ref="D4:F4"/>
    <mergeCell ref="D5:F5"/>
    <mergeCell ref="D6:F6"/>
    <mergeCell ref="D7:F7"/>
    <mergeCell ref="D8:F8"/>
    <mergeCell ref="A11:G11"/>
    <mergeCell ref="D9:F9"/>
    <mergeCell ref="D10:F10"/>
    <mergeCell ref="A5:B5"/>
    <mergeCell ref="A6:B6"/>
    <mergeCell ref="A7:B7"/>
    <mergeCell ref="A8:B8"/>
    <mergeCell ref="A9:B9"/>
    <mergeCell ref="A10:B10"/>
    <mergeCell ref="B18:G18"/>
    <mergeCell ref="C94:G103"/>
    <mergeCell ref="B28:G28"/>
    <mergeCell ref="B29:G29"/>
    <mergeCell ref="B31:G31"/>
    <mergeCell ref="B32:G32"/>
    <mergeCell ref="A35:G35"/>
    <mergeCell ref="B33:G33"/>
    <mergeCell ref="B65:G65"/>
    <mergeCell ref="B61:G61"/>
    <mergeCell ref="A41:G41"/>
    <mergeCell ref="B42:G42"/>
    <mergeCell ref="B43:G43"/>
    <mergeCell ref="B44:G44"/>
    <mergeCell ref="C78:E78"/>
    <mergeCell ref="C79:E79"/>
    <mergeCell ref="B20:G20"/>
    <mergeCell ref="B21:G21"/>
    <mergeCell ref="B22:G22"/>
    <mergeCell ref="B46:G46"/>
    <mergeCell ref="B23:G23"/>
    <mergeCell ref="B45:G45"/>
    <mergeCell ref="F93:G93"/>
    <mergeCell ref="F92:G92"/>
    <mergeCell ref="B67:G67"/>
    <mergeCell ref="B55:G55"/>
    <mergeCell ref="B58:G58"/>
    <mergeCell ref="A64:G64"/>
    <mergeCell ref="B74:G74"/>
    <mergeCell ref="B59:G59"/>
    <mergeCell ref="B71:G71"/>
    <mergeCell ref="A72:G72"/>
    <mergeCell ref="B73:G73"/>
    <mergeCell ref="B68:G68"/>
    <mergeCell ref="B69:G69"/>
    <mergeCell ref="B70:G70"/>
    <mergeCell ref="B75:G75"/>
    <mergeCell ref="B91:G91"/>
    <mergeCell ref="B85:G85"/>
    <mergeCell ref="B80:G80"/>
    <mergeCell ref="B81:G81"/>
    <mergeCell ref="B82:G82"/>
    <mergeCell ref="B83:G83"/>
    <mergeCell ref="B86:G86"/>
    <mergeCell ref="B88:G88"/>
    <mergeCell ref="B87:G87"/>
    <mergeCell ref="B89:G89"/>
    <mergeCell ref="B90:G90"/>
    <mergeCell ref="B77:G77"/>
  </mergeCells>
  <phoneticPr fontId="10" type="noConversion"/>
  <hyperlinks>
    <hyperlink ref="A59" r:id="rId1" display="Global Mission's definition?" xr:uid="{00000000-0004-0000-0000-000000000000}"/>
    <hyperlink ref="A88" r:id="rId2" display="Provide coordinates for the building or desired location (Visit maps.google.com, drop a pin at the location, click the pin, copy coordinates, paste here)" xr:uid="{D468C072-5D46-C34E-BE23-9132BB437D45}"/>
  </hyperlinks>
  <pageMargins left="0.7" right="0.7" top="0.75" bottom="0.75" header="0.3" footer="0.3"/>
  <pageSetup scale="71" orientation="portrait" horizontalDpi="0" verticalDpi="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Adventist World Headquarters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Scoggins</dc:creator>
  <cp:lastModifiedBy>Scoggins, Jeff</cp:lastModifiedBy>
  <dcterms:created xsi:type="dcterms:W3CDTF">2017-04-03T16:46:35Z</dcterms:created>
  <dcterms:modified xsi:type="dcterms:W3CDTF">2021-03-11T13:46:44Z</dcterms:modified>
</cp:coreProperties>
</file>